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MSW\Pulpit\Postępowania 2017\(02-17) Jednorazówka\"/>
    </mc:Choice>
  </mc:AlternateContent>
  <bookViews>
    <workbookView xWindow="240" yWindow="120" windowWidth="14805" windowHeight="8025" firstSheet="64" activeTab="75"/>
  </bookViews>
  <sheets>
    <sheet name="Arkusz1" sheetId="1" r:id="rId1"/>
    <sheet name="Pakiet 1" sheetId="2" r:id="rId2"/>
    <sheet name="Pakiet 2" sheetId="3" r:id="rId3"/>
    <sheet name="Pakiet 3" sheetId="4" r:id="rId4"/>
    <sheet name="Pakiet 4" sheetId="5" r:id="rId5"/>
    <sheet name="Pakiet 5" sheetId="6" r:id="rId6"/>
    <sheet name="Pakiet 6" sheetId="7" r:id="rId7"/>
    <sheet name="Pakiet 7" sheetId="8" r:id="rId8"/>
    <sheet name="Pakiet 8" sheetId="9" r:id="rId9"/>
    <sheet name="Pakiet 9" sheetId="10" r:id="rId10"/>
    <sheet name="Pakiet 10" sheetId="11" r:id="rId11"/>
    <sheet name="Pakiet 11" sheetId="12" r:id="rId12"/>
    <sheet name="Pakiet 12" sheetId="13" r:id="rId13"/>
    <sheet name="Pakiet 13" sheetId="14" r:id="rId14"/>
    <sheet name="Pakiet 14" sheetId="15" r:id="rId15"/>
    <sheet name="Pakiet 15" sheetId="16" r:id="rId16"/>
    <sheet name="Pakiet 16" sheetId="17" r:id="rId17"/>
    <sheet name="Pakiet 17" sheetId="18" r:id="rId18"/>
    <sheet name="Pakiet 18" sheetId="19" r:id="rId19"/>
    <sheet name="Pakiet 19" sheetId="20" r:id="rId20"/>
    <sheet name="Pakiet 20" sheetId="21" r:id="rId21"/>
    <sheet name="Pakiet 21" sheetId="22" r:id="rId22"/>
    <sheet name="Pakiet 22" sheetId="23" r:id="rId23"/>
    <sheet name="Pakiet 23" sheetId="24" r:id="rId24"/>
    <sheet name="Pakiet 24" sheetId="25" r:id="rId25"/>
    <sheet name="Pakiet 25" sheetId="26" r:id="rId26"/>
    <sheet name="Pakiet 26" sheetId="27" r:id="rId27"/>
    <sheet name="Pakiet 27" sheetId="28" r:id="rId28"/>
    <sheet name="Pakiet 28" sheetId="29" r:id="rId29"/>
    <sheet name="Pakiet 29" sheetId="30" r:id="rId30"/>
    <sheet name="Pakiet 30" sheetId="31" r:id="rId31"/>
    <sheet name="Pakiet 31" sheetId="32" r:id="rId32"/>
    <sheet name="Pakiet 32" sheetId="33" r:id="rId33"/>
    <sheet name="Pakiet 33" sheetId="34" r:id="rId34"/>
    <sheet name="Pakiet 34" sheetId="35" r:id="rId35"/>
    <sheet name="Pakiet 35" sheetId="36" r:id="rId36"/>
    <sheet name="Pakiet 36" sheetId="37" r:id="rId37"/>
    <sheet name="Pakiet 37" sheetId="38" r:id="rId38"/>
    <sheet name="Pakiet 38" sheetId="39" r:id="rId39"/>
    <sheet name="Pakiet 39" sheetId="40" r:id="rId40"/>
    <sheet name="Pakiet 40" sheetId="41" r:id="rId41"/>
    <sheet name="Pakiet 41" sheetId="42" r:id="rId42"/>
    <sheet name="Pakiet 42" sheetId="43" r:id="rId43"/>
    <sheet name="Pakiet 43" sheetId="44" r:id="rId44"/>
    <sheet name="Pakiet 44" sheetId="45" r:id="rId45"/>
    <sheet name="Pakiet 45" sheetId="46" r:id="rId46"/>
    <sheet name="Pakiet 46" sheetId="47" r:id="rId47"/>
    <sheet name="Pakiet 47" sheetId="48" r:id="rId48"/>
    <sheet name="Pakiet 48" sheetId="49" r:id="rId49"/>
    <sheet name="Pakiet 49" sheetId="50" r:id="rId50"/>
    <sheet name="Pakiet 50" sheetId="51" r:id="rId51"/>
    <sheet name="Pakiet 51" sheetId="52" r:id="rId52"/>
    <sheet name="Pakiet 52" sheetId="53" r:id="rId53"/>
    <sheet name="Pakiet 53" sheetId="54" r:id="rId54"/>
    <sheet name="Pakiet 54" sheetId="55" r:id="rId55"/>
    <sheet name="Pakiet 55" sheetId="56" r:id="rId56"/>
    <sheet name="Pakiet 56" sheetId="57" r:id="rId57"/>
    <sheet name="Pakiet 57" sheetId="58" r:id="rId58"/>
    <sheet name="Pakiet 58" sheetId="59" r:id="rId59"/>
    <sheet name="Pakiet 59" sheetId="60" r:id="rId60"/>
    <sheet name="Pakiet 60" sheetId="61" r:id="rId61"/>
    <sheet name="Pakiet 61" sheetId="62" r:id="rId62"/>
    <sheet name="Pakiet 62" sheetId="63" r:id="rId63"/>
    <sheet name="Pakiet 63" sheetId="64" r:id="rId64"/>
    <sheet name="Pakiet 64" sheetId="65" r:id="rId65"/>
    <sheet name="Pakiet 65" sheetId="66" r:id="rId66"/>
    <sheet name="Pakiet 66" sheetId="67" r:id="rId67"/>
    <sheet name="Pakiet 67" sheetId="68" r:id="rId68"/>
    <sheet name="Pakiet 68" sheetId="69" r:id="rId69"/>
    <sheet name="Pakiet 69" sheetId="70" r:id="rId70"/>
    <sheet name="Pakiet 70" sheetId="71" r:id="rId71"/>
    <sheet name="Pakiet 71" sheetId="72" r:id="rId72"/>
    <sheet name="Pakiet 72" sheetId="73" r:id="rId73"/>
    <sheet name="Pakiet 73" sheetId="74" r:id="rId74"/>
    <sheet name="Pakiet 74" sheetId="75" r:id="rId75"/>
    <sheet name="Pakiet 75" sheetId="76" r:id="rId76"/>
  </sheets>
  <definedNames>
    <definedName name="_xlnm.Print_Area" localSheetId="0">Arkusz1!$A$1:$J$888</definedName>
  </definedNames>
  <calcPr calcId="152511"/>
</workbook>
</file>

<file path=xl/calcChain.xml><?xml version="1.0" encoding="utf-8"?>
<calcChain xmlns="http://schemas.openxmlformats.org/spreadsheetml/2006/main">
  <c r="H11" i="76" l="1"/>
  <c r="H12" i="76" s="1"/>
  <c r="K13" i="75"/>
  <c r="K14" i="75"/>
  <c r="K15" i="75"/>
  <c r="K16" i="75"/>
  <c r="K17" i="75"/>
  <c r="K18" i="75"/>
  <c r="K19" i="75"/>
  <c r="K20" i="75"/>
  <c r="K21" i="75"/>
  <c r="K22" i="75"/>
  <c r="K23" i="75"/>
  <c r="J13" i="75"/>
  <c r="J14" i="75"/>
  <c r="J15" i="75"/>
  <c r="J16" i="75"/>
  <c r="J17" i="75"/>
  <c r="J18" i="75"/>
  <c r="J19" i="75"/>
  <c r="J20" i="75"/>
  <c r="J21" i="75"/>
  <c r="J22" i="75"/>
  <c r="H13" i="75"/>
  <c r="H14" i="75"/>
  <c r="H15" i="75"/>
  <c r="H16" i="75"/>
  <c r="H17" i="75"/>
  <c r="H18" i="75"/>
  <c r="H19" i="75"/>
  <c r="H20" i="75"/>
  <c r="H21" i="75"/>
  <c r="H22" i="75"/>
  <c r="H23" i="75"/>
  <c r="H27" i="75"/>
  <c r="H26" i="75"/>
  <c r="H25" i="75"/>
  <c r="J25" i="75" s="1"/>
  <c r="K25" i="75" s="1"/>
  <c r="H24" i="75"/>
  <c r="J24" i="75" s="1"/>
  <c r="K24" i="75" s="1"/>
  <c r="H12" i="75"/>
  <c r="H11" i="75"/>
  <c r="J11" i="75" s="1"/>
  <c r="K11" i="75" s="1"/>
  <c r="H11" i="74"/>
  <c r="H12" i="74" s="1"/>
  <c r="H12" i="73"/>
  <c r="J12" i="73" s="1"/>
  <c r="K12" i="73" s="1"/>
  <c r="H11" i="73"/>
  <c r="H11" i="72"/>
  <c r="J11" i="72" s="1"/>
  <c r="K11" i="72" s="1"/>
  <c r="K12" i="72" s="1"/>
  <c r="H13" i="71"/>
  <c r="H12" i="71"/>
  <c r="J12" i="71" s="1"/>
  <c r="K12" i="71" s="1"/>
  <c r="H11" i="71"/>
  <c r="J11" i="71" s="1"/>
  <c r="K11" i="71" s="1"/>
  <c r="H15" i="70"/>
  <c r="J15" i="70" s="1"/>
  <c r="H14" i="70"/>
  <c r="J14" i="70" s="1"/>
  <c r="K14" i="70" s="1"/>
  <c r="H13" i="70"/>
  <c r="J13" i="70" s="1"/>
  <c r="K13" i="70" s="1"/>
  <c r="H12" i="70"/>
  <c r="J12" i="70" s="1"/>
  <c r="H11" i="70"/>
  <c r="J11" i="70" s="1"/>
  <c r="H11" i="69"/>
  <c r="H12" i="69" s="1"/>
  <c r="H22" i="68"/>
  <c r="H21" i="68"/>
  <c r="J21" i="68" s="1"/>
  <c r="H20" i="68"/>
  <c r="H19" i="68"/>
  <c r="J19" i="68" s="1"/>
  <c r="K19" i="68" s="1"/>
  <c r="H18" i="68"/>
  <c r="J18" i="68" s="1"/>
  <c r="H17" i="68"/>
  <c r="J17" i="68" s="1"/>
  <c r="H16" i="68"/>
  <c r="H15" i="68"/>
  <c r="J15" i="68" s="1"/>
  <c r="K15" i="68" s="1"/>
  <c r="H14" i="68"/>
  <c r="J14" i="68" s="1"/>
  <c r="K14" i="68" s="1"/>
  <c r="H13" i="68"/>
  <c r="H12" i="68"/>
  <c r="H11" i="68"/>
  <c r="J11" i="68" s="1"/>
  <c r="K11" i="68" s="1"/>
  <c r="H13" i="67"/>
  <c r="H12" i="67"/>
  <c r="J12" i="67" s="1"/>
  <c r="K12" i="67" s="1"/>
  <c r="H11" i="67"/>
  <c r="J11" i="67" s="1"/>
  <c r="K11" i="67" s="1"/>
  <c r="H11" i="66"/>
  <c r="H12" i="66" s="1"/>
  <c r="H14" i="65"/>
  <c r="J14" i="65" s="1"/>
  <c r="K14" i="65" s="1"/>
  <c r="H13" i="65"/>
  <c r="J13" i="65" s="1"/>
  <c r="H12" i="65"/>
  <c r="H21" i="64"/>
  <c r="H20" i="64"/>
  <c r="H19" i="64"/>
  <c r="J19" i="64" s="1"/>
  <c r="K19" i="64" s="1"/>
  <c r="H18" i="64"/>
  <c r="J18" i="64" s="1"/>
  <c r="K18" i="64" s="1"/>
  <c r="H17" i="64"/>
  <c r="J17" i="64" s="1"/>
  <c r="H16" i="64"/>
  <c r="H15" i="64"/>
  <c r="J15" i="64" s="1"/>
  <c r="K15" i="64" s="1"/>
  <c r="H14" i="64"/>
  <c r="J14" i="64" s="1"/>
  <c r="K14" i="64" s="1"/>
  <c r="H13" i="64"/>
  <c r="H12" i="64"/>
  <c r="J11" i="64"/>
  <c r="K11" i="64" s="1"/>
  <c r="H11" i="64"/>
  <c r="H11" i="63"/>
  <c r="H12" i="63" s="1"/>
  <c r="H16" i="62"/>
  <c r="J16" i="62" s="1"/>
  <c r="K16" i="62" s="1"/>
  <c r="H15" i="62"/>
  <c r="H14" i="62"/>
  <c r="H13" i="62"/>
  <c r="J13" i="62" s="1"/>
  <c r="K13" i="62" s="1"/>
  <c r="J12" i="62"/>
  <c r="K12" i="62" s="1"/>
  <c r="H12" i="62"/>
  <c r="H11" i="62"/>
  <c r="H12" i="61"/>
  <c r="J12" i="61" s="1"/>
  <c r="K12" i="61" s="1"/>
  <c r="H11" i="61"/>
  <c r="H11" i="60"/>
  <c r="H12" i="60" s="1"/>
  <c r="H13" i="59"/>
  <c r="H12" i="59"/>
  <c r="J12" i="59" s="1"/>
  <c r="K12" i="59" s="1"/>
  <c r="H11" i="59"/>
  <c r="H12" i="58"/>
  <c r="J12" i="58" s="1"/>
  <c r="H11" i="58"/>
  <c r="H17" i="57"/>
  <c r="J17" i="57" s="1"/>
  <c r="K17" i="57" s="1"/>
  <c r="H16" i="57"/>
  <c r="J16" i="57" s="1"/>
  <c r="H15" i="57"/>
  <c r="J15" i="57" s="1"/>
  <c r="H14" i="57"/>
  <c r="J14" i="57" s="1"/>
  <c r="K14" i="57" s="1"/>
  <c r="H13" i="57"/>
  <c r="J13" i="57" s="1"/>
  <c r="K13" i="57" s="1"/>
  <c r="H12" i="57"/>
  <c r="H11" i="57"/>
  <c r="H22" i="56"/>
  <c r="J22" i="56" s="1"/>
  <c r="K22" i="56" s="1"/>
  <c r="H21" i="56"/>
  <c r="H20" i="56"/>
  <c r="H19" i="56"/>
  <c r="J19" i="56" s="1"/>
  <c r="H18" i="56"/>
  <c r="J18" i="56" s="1"/>
  <c r="K18" i="56" s="1"/>
  <c r="H17" i="56"/>
  <c r="H16" i="56"/>
  <c r="H15" i="56"/>
  <c r="J15" i="56" s="1"/>
  <c r="H14" i="56"/>
  <c r="J14" i="56" s="1"/>
  <c r="K14" i="56" s="1"/>
  <c r="H13" i="56"/>
  <c r="H12" i="56"/>
  <c r="H11" i="56"/>
  <c r="J11" i="56" s="1"/>
  <c r="J14" i="55"/>
  <c r="K14" i="55" s="1"/>
  <c r="J15" i="55"/>
  <c r="K15" i="55" s="1"/>
  <c r="J20" i="55"/>
  <c r="J22" i="55"/>
  <c r="K22" i="55" s="1"/>
  <c r="J30" i="55"/>
  <c r="K30" i="55" s="1"/>
  <c r="J34" i="55"/>
  <c r="H12" i="55"/>
  <c r="H13" i="55"/>
  <c r="J13" i="55" s="1"/>
  <c r="H14" i="55"/>
  <c r="H15" i="55"/>
  <c r="H16" i="55"/>
  <c r="J16" i="55" s="1"/>
  <c r="H17" i="55"/>
  <c r="J17" i="55" s="1"/>
  <c r="H18" i="55"/>
  <c r="H19" i="55"/>
  <c r="J19" i="55" s="1"/>
  <c r="K19" i="55" s="1"/>
  <c r="H20" i="55"/>
  <c r="H21" i="55"/>
  <c r="J21" i="55" s="1"/>
  <c r="H22" i="55"/>
  <c r="H23" i="55"/>
  <c r="J23" i="55" s="1"/>
  <c r="K23" i="55" s="1"/>
  <c r="H24" i="55"/>
  <c r="H25" i="55"/>
  <c r="J25" i="55" s="1"/>
  <c r="H26" i="55"/>
  <c r="J26" i="55" s="1"/>
  <c r="K26" i="55" s="1"/>
  <c r="H27" i="55"/>
  <c r="J27" i="55" s="1"/>
  <c r="K27" i="55" s="1"/>
  <c r="H28" i="55"/>
  <c r="H29" i="55"/>
  <c r="J29" i="55" s="1"/>
  <c r="H30" i="55"/>
  <c r="H31" i="55"/>
  <c r="J31" i="55" s="1"/>
  <c r="K31" i="55" s="1"/>
  <c r="H32" i="55"/>
  <c r="H33" i="55"/>
  <c r="J33" i="55" s="1"/>
  <c r="H34" i="55"/>
  <c r="K34" i="55" s="1"/>
  <c r="H11" i="55"/>
  <c r="J13" i="54"/>
  <c r="K13" i="54" s="1"/>
  <c r="H13" i="54"/>
  <c r="H14" i="54"/>
  <c r="H15" i="54"/>
  <c r="J15" i="54" s="1"/>
  <c r="H16" i="54"/>
  <c r="J16" i="54" s="1"/>
  <c r="H12" i="54"/>
  <c r="J12" i="54" s="1"/>
  <c r="K12" i="54" s="1"/>
  <c r="H12" i="53"/>
  <c r="H11" i="53"/>
  <c r="H11" i="52"/>
  <c r="H12" i="52" s="1"/>
  <c r="H12" i="51"/>
  <c r="H11" i="51"/>
  <c r="H13" i="50"/>
  <c r="J13" i="50" s="1"/>
  <c r="K13" i="50" s="1"/>
  <c r="H12" i="50"/>
  <c r="J12" i="50" s="1"/>
  <c r="H11" i="50"/>
  <c r="H12" i="49"/>
  <c r="H11" i="49"/>
  <c r="H13" i="48"/>
  <c r="H12" i="48"/>
  <c r="J12" i="48" s="1"/>
  <c r="K12" i="48" s="1"/>
  <c r="H11" i="48"/>
  <c r="H18" i="47"/>
  <c r="H17" i="47"/>
  <c r="H16" i="47"/>
  <c r="J16" i="47" s="1"/>
  <c r="K16" i="47" s="1"/>
  <c r="H15" i="47"/>
  <c r="J15" i="47" s="1"/>
  <c r="K15" i="47" s="1"/>
  <c r="H14" i="47"/>
  <c r="H13" i="47"/>
  <c r="H12" i="47"/>
  <c r="J12" i="47" s="1"/>
  <c r="K12" i="47" s="1"/>
  <c r="H11" i="47"/>
  <c r="J11" i="47" s="1"/>
  <c r="K11" i="47" s="1"/>
  <c r="H14" i="46"/>
  <c r="J14" i="46" s="1"/>
  <c r="H13" i="46"/>
  <c r="H12" i="46"/>
  <c r="H11" i="46"/>
  <c r="H13" i="45"/>
  <c r="H12" i="45"/>
  <c r="H11" i="45"/>
  <c r="H21" i="44"/>
  <c r="H20" i="44"/>
  <c r="J20" i="44" s="1"/>
  <c r="K20" i="44" s="1"/>
  <c r="H19" i="44"/>
  <c r="J19" i="44" s="1"/>
  <c r="K19" i="44" s="1"/>
  <c r="H18" i="44"/>
  <c r="H17" i="44"/>
  <c r="H16" i="44"/>
  <c r="J16" i="44" s="1"/>
  <c r="K16" i="44" s="1"/>
  <c r="J15" i="44"/>
  <c r="K15" i="44" s="1"/>
  <c r="H15" i="44"/>
  <c r="H14" i="44"/>
  <c r="H13" i="44"/>
  <c r="H12" i="44"/>
  <c r="J12" i="44" s="1"/>
  <c r="K12" i="44" s="1"/>
  <c r="H11" i="44"/>
  <c r="J11" i="44" s="1"/>
  <c r="K11" i="44" s="1"/>
  <c r="H15" i="43"/>
  <c r="J15" i="43" s="1"/>
  <c r="H14" i="43"/>
  <c r="H13" i="43"/>
  <c r="J13" i="43" s="1"/>
  <c r="K13" i="43" s="1"/>
  <c r="H12" i="43"/>
  <c r="J12" i="43" s="1"/>
  <c r="K12" i="43" s="1"/>
  <c r="H11" i="43"/>
  <c r="H14" i="42"/>
  <c r="H13" i="42"/>
  <c r="J13" i="42" s="1"/>
  <c r="K13" i="42" s="1"/>
  <c r="H12" i="42"/>
  <c r="J12" i="42" s="1"/>
  <c r="K12" i="42" s="1"/>
  <c r="H11" i="42"/>
  <c r="H11" i="41"/>
  <c r="H12" i="41" s="1"/>
  <c r="H11" i="40"/>
  <c r="J11" i="40" s="1"/>
  <c r="K11" i="40" s="1"/>
  <c r="K12" i="40" s="1"/>
  <c r="H15" i="39"/>
  <c r="H14" i="39"/>
  <c r="H13" i="39"/>
  <c r="J13" i="39" s="1"/>
  <c r="K13" i="39" s="1"/>
  <c r="H12" i="39"/>
  <c r="J12" i="39" s="1"/>
  <c r="K12" i="39" s="1"/>
  <c r="H11" i="39"/>
  <c r="H23" i="38"/>
  <c r="H22" i="38"/>
  <c r="H21" i="38"/>
  <c r="J21" i="38" s="1"/>
  <c r="H20" i="38"/>
  <c r="J20" i="38" s="1"/>
  <c r="K20" i="38" s="1"/>
  <c r="H19" i="38"/>
  <c r="H18" i="38"/>
  <c r="H17" i="38"/>
  <c r="J17" i="38" s="1"/>
  <c r="K17" i="38" s="1"/>
  <c r="H16" i="38"/>
  <c r="J16" i="38" s="1"/>
  <c r="K16" i="38" s="1"/>
  <c r="H15" i="38"/>
  <c r="H14" i="38"/>
  <c r="H13" i="38"/>
  <c r="J13" i="38" s="1"/>
  <c r="K13" i="38" s="1"/>
  <c r="H12" i="38"/>
  <c r="J12" i="38" s="1"/>
  <c r="H11" i="38"/>
  <c r="H14" i="37"/>
  <c r="H13" i="37"/>
  <c r="J13" i="37" s="1"/>
  <c r="H12" i="37"/>
  <c r="J12" i="37" s="1"/>
  <c r="K12" i="37" s="1"/>
  <c r="H11" i="37"/>
  <c r="J11" i="37" s="1"/>
  <c r="K11" i="37" s="1"/>
  <c r="H16" i="36"/>
  <c r="J16" i="36" s="1"/>
  <c r="K16" i="36" s="1"/>
  <c r="H15" i="36"/>
  <c r="H14" i="36"/>
  <c r="H13" i="36"/>
  <c r="J13" i="36" s="1"/>
  <c r="K13" i="36" s="1"/>
  <c r="H12" i="36"/>
  <c r="J12" i="36" s="1"/>
  <c r="K12" i="36" s="1"/>
  <c r="H11" i="36"/>
  <c r="J13" i="35"/>
  <c r="J15" i="35"/>
  <c r="J19" i="35"/>
  <c r="J23" i="35"/>
  <c r="H13" i="35"/>
  <c r="H14" i="35"/>
  <c r="J14" i="35" s="1"/>
  <c r="H15" i="35"/>
  <c r="H16" i="35"/>
  <c r="J16" i="35" s="1"/>
  <c r="H17" i="35"/>
  <c r="H18" i="35"/>
  <c r="J18" i="35" s="1"/>
  <c r="H19" i="35"/>
  <c r="H20" i="35"/>
  <c r="J20" i="35" s="1"/>
  <c r="H21" i="35"/>
  <c r="J21" i="35" s="1"/>
  <c r="H22" i="35"/>
  <c r="J22" i="35" s="1"/>
  <c r="H23" i="35"/>
  <c r="H12" i="35"/>
  <c r="J12" i="35" s="1"/>
  <c r="K12" i="35" s="1"/>
  <c r="H11" i="35"/>
  <c r="H13" i="34"/>
  <c r="H12" i="34"/>
  <c r="H11" i="34"/>
  <c r="J11" i="34" s="1"/>
  <c r="K11" i="34" s="1"/>
  <c r="H11" i="33"/>
  <c r="H12" i="33" s="1"/>
  <c r="H14" i="32"/>
  <c r="H13" i="32"/>
  <c r="J13" i="32" s="1"/>
  <c r="H12" i="32"/>
  <c r="J12" i="32" s="1"/>
  <c r="K12" i="32" s="1"/>
  <c r="H11" i="32"/>
  <c r="H18" i="31"/>
  <c r="H19" i="31"/>
  <c r="J19" i="31" s="1"/>
  <c r="K19" i="31" s="1"/>
  <c r="H16" i="31"/>
  <c r="J16" i="31" s="1"/>
  <c r="K16" i="31" s="1"/>
  <c r="H15" i="31"/>
  <c r="H14" i="31"/>
  <c r="J14" i="31" s="1"/>
  <c r="H13" i="31"/>
  <c r="J13" i="31" s="1"/>
  <c r="K13" i="31" s="1"/>
  <c r="H12" i="31"/>
  <c r="J12" i="31" s="1"/>
  <c r="K12" i="31" s="1"/>
  <c r="H11" i="31"/>
  <c r="H11" i="30"/>
  <c r="H12" i="30" s="1"/>
  <c r="H14" i="29"/>
  <c r="H13" i="29"/>
  <c r="H12" i="29"/>
  <c r="J12" i="29" s="1"/>
  <c r="K12" i="29" s="1"/>
  <c r="H11" i="29"/>
  <c r="J11" i="29" s="1"/>
  <c r="K11" i="29" s="1"/>
  <c r="H11" i="28"/>
  <c r="H12" i="28" s="1"/>
  <c r="H16" i="27"/>
  <c r="J16" i="27" s="1"/>
  <c r="K16" i="27" s="1"/>
  <c r="H15" i="27"/>
  <c r="J15" i="27" s="1"/>
  <c r="K15" i="27" s="1"/>
  <c r="H14" i="27"/>
  <c r="H13" i="27"/>
  <c r="H12" i="27"/>
  <c r="J12" i="27" s="1"/>
  <c r="K12" i="27" s="1"/>
  <c r="H11" i="27"/>
  <c r="J11" i="27" s="1"/>
  <c r="K11" i="27" s="1"/>
  <c r="H16" i="26"/>
  <c r="J16" i="26" s="1"/>
  <c r="K16" i="26" s="1"/>
  <c r="H15" i="26"/>
  <c r="J15" i="26" s="1"/>
  <c r="K15" i="26" s="1"/>
  <c r="H14" i="26"/>
  <c r="J14" i="26" s="1"/>
  <c r="H13" i="26"/>
  <c r="J13" i="26" s="1"/>
  <c r="H12" i="26"/>
  <c r="H11" i="26"/>
  <c r="J11" i="26" s="1"/>
  <c r="K11" i="26" s="1"/>
  <c r="H17" i="25"/>
  <c r="H16" i="25"/>
  <c r="J16" i="25" s="1"/>
  <c r="K16" i="25" s="1"/>
  <c r="H15" i="25"/>
  <c r="J15" i="25" s="1"/>
  <c r="K15" i="25" s="1"/>
  <c r="H14" i="25"/>
  <c r="H13" i="25"/>
  <c r="H12" i="25"/>
  <c r="J12" i="25" s="1"/>
  <c r="K12" i="25" s="1"/>
  <c r="J11" i="25"/>
  <c r="K11" i="25" s="1"/>
  <c r="H11" i="25"/>
  <c r="H13" i="24"/>
  <c r="H12" i="24"/>
  <c r="H11" i="24"/>
  <c r="J11" i="76" l="1"/>
  <c r="K11" i="76" s="1"/>
  <c r="K12" i="76" s="1"/>
  <c r="J23" i="75"/>
  <c r="J27" i="75"/>
  <c r="K27" i="75" s="1"/>
  <c r="J12" i="75"/>
  <c r="K12" i="75" s="1"/>
  <c r="J26" i="75"/>
  <c r="K26" i="75" s="1"/>
  <c r="H28" i="75"/>
  <c r="J11" i="74"/>
  <c r="K11" i="74" s="1"/>
  <c r="K12" i="74" s="1"/>
  <c r="H13" i="73"/>
  <c r="J11" i="73"/>
  <c r="K11" i="73" s="1"/>
  <c r="K13" i="73" s="1"/>
  <c r="H12" i="72"/>
  <c r="H14" i="71"/>
  <c r="J13" i="71"/>
  <c r="K13" i="71" s="1"/>
  <c r="K12" i="70"/>
  <c r="K11" i="70"/>
  <c r="K15" i="70"/>
  <c r="H16" i="70"/>
  <c r="J11" i="69"/>
  <c r="K11" i="69"/>
  <c r="K12" i="69" s="1"/>
  <c r="K13" i="68"/>
  <c r="K17" i="68"/>
  <c r="K18" i="68"/>
  <c r="J13" i="68"/>
  <c r="J22" i="68"/>
  <c r="K22" i="68" s="1"/>
  <c r="K21" i="68"/>
  <c r="J20" i="68"/>
  <c r="K20" i="68" s="1"/>
  <c r="H23" i="68"/>
  <c r="J12" i="68"/>
  <c r="K12" i="68" s="1"/>
  <c r="J16" i="68"/>
  <c r="K16" i="68" s="1"/>
  <c r="J13" i="67"/>
  <c r="K13" i="67" s="1"/>
  <c r="H14" i="67"/>
  <c r="J11" i="66"/>
  <c r="K11" i="66"/>
  <c r="K12" i="66" s="1"/>
  <c r="H15" i="65"/>
  <c r="J12" i="65"/>
  <c r="K12" i="65" s="1"/>
  <c r="K13" i="65"/>
  <c r="H22" i="64"/>
  <c r="J13" i="64"/>
  <c r="K13" i="64" s="1"/>
  <c r="J21" i="64"/>
  <c r="K21" i="64" s="1"/>
  <c r="K17" i="64"/>
  <c r="J12" i="64"/>
  <c r="K12" i="64" s="1"/>
  <c r="J16" i="64"/>
  <c r="K16" i="64" s="1"/>
  <c r="J20" i="64"/>
  <c r="K20" i="64" s="1"/>
  <c r="J11" i="63"/>
  <c r="K11" i="63" s="1"/>
  <c r="K12" i="63" s="1"/>
  <c r="J11" i="62"/>
  <c r="K11" i="62" s="1"/>
  <c r="J15" i="62"/>
  <c r="K15" i="62" s="1"/>
  <c r="H17" i="62"/>
  <c r="J14" i="62"/>
  <c r="K14" i="62" s="1"/>
  <c r="H13" i="61"/>
  <c r="J11" i="61"/>
  <c r="K11" i="61" s="1"/>
  <c r="K13" i="61"/>
  <c r="J11" i="60"/>
  <c r="K11" i="60" s="1"/>
  <c r="K12" i="60" s="1"/>
  <c r="H14" i="59"/>
  <c r="J11" i="59"/>
  <c r="K11" i="59" s="1"/>
  <c r="J13" i="59"/>
  <c r="K13" i="59" s="1"/>
  <c r="K12" i="58"/>
  <c r="J11" i="58"/>
  <c r="K11" i="58" s="1"/>
  <c r="H13" i="58"/>
  <c r="H18" i="57"/>
  <c r="J11" i="57"/>
  <c r="K11" i="57" s="1"/>
  <c r="K15" i="57"/>
  <c r="K16" i="57"/>
  <c r="J12" i="57"/>
  <c r="K12" i="57" s="1"/>
  <c r="H23" i="56"/>
  <c r="J13" i="56"/>
  <c r="K13" i="56" s="1"/>
  <c r="K19" i="56"/>
  <c r="J21" i="56"/>
  <c r="K21" i="56" s="1"/>
  <c r="K15" i="56"/>
  <c r="J17" i="56"/>
  <c r="K17" i="56" s="1"/>
  <c r="K11" i="56"/>
  <c r="J12" i="56"/>
  <c r="K12" i="56" s="1"/>
  <c r="J16" i="56"/>
  <c r="K16" i="56" s="1"/>
  <c r="J20" i="56"/>
  <c r="K20" i="56" s="1"/>
  <c r="J28" i="55"/>
  <c r="K28" i="55" s="1"/>
  <c r="J24" i="55"/>
  <c r="K24" i="55" s="1"/>
  <c r="K20" i="55"/>
  <c r="K18" i="55"/>
  <c r="J18" i="55"/>
  <c r="K16" i="55"/>
  <c r="K12" i="55"/>
  <c r="J32" i="55"/>
  <c r="K32" i="55" s="1"/>
  <c r="J12" i="55"/>
  <c r="K33" i="55"/>
  <c r="K29" i="55"/>
  <c r="K25" i="55"/>
  <c r="K21" i="55"/>
  <c r="K17" i="55"/>
  <c r="K13" i="55"/>
  <c r="H35" i="55"/>
  <c r="J11" i="55"/>
  <c r="K11" i="55" s="1"/>
  <c r="K16" i="54"/>
  <c r="K15" i="54"/>
  <c r="J14" i="54"/>
  <c r="K14" i="54" s="1"/>
  <c r="K17" i="54" s="1"/>
  <c r="H17" i="54"/>
  <c r="H13" i="53"/>
  <c r="J11" i="53"/>
  <c r="K11" i="53" s="1"/>
  <c r="J12" i="53"/>
  <c r="K12" i="53" s="1"/>
  <c r="J11" i="52"/>
  <c r="K11" i="52" s="1"/>
  <c r="K12" i="52" s="1"/>
  <c r="H13" i="51"/>
  <c r="J12" i="51"/>
  <c r="K12" i="51" s="1"/>
  <c r="J11" i="51"/>
  <c r="K11" i="51" s="1"/>
  <c r="K12" i="50"/>
  <c r="J11" i="50"/>
  <c r="K11" i="50" s="1"/>
  <c r="H14" i="50"/>
  <c r="J12" i="49"/>
  <c r="K12" i="49" s="1"/>
  <c r="J11" i="49"/>
  <c r="K11" i="49" s="1"/>
  <c r="H13" i="49"/>
  <c r="H14" i="48"/>
  <c r="J11" i="48"/>
  <c r="K11" i="48" s="1"/>
  <c r="J13" i="48"/>
  <c r="K13" i="48" s="1"/>
  <c r="J14" i="47"/>
  <c r="K14" i="47" s="1"/>
  <c r="J18" i="47"/>
  <c r="K18" i="47" s="1"/>
  <c r="J13" i="47"/>
  <c r="K13" i="47" s="1"/>
  <c r="J17" i="47"/>
  <c r="K17" i="47" s="1"/>
  <c r="H19" i="47"/>
  <c r="H15" i="46"/>
  <c r="K14" i="46"/>
  <c r="J13" i="46"/>
  <c r="K13" i="46" s="1"/>
  <c r="J12" i="46"/>
  <c r="K12" i="46" s="1"/>
  <c r="J11" i="46"/>
  <c r="K11" i="46" s="1"/>
  <c r="H14" i="45"/>
  <c r="J13" i="45"/>
  <c r="K13" i="45" s="1"/>
  <c r="J12" i="45"/>
  <c r="K12" i="45" s="1"/>
  <c r="J11" i="45"/>
  <c r="K11" i="45" s="1"/>
  <c r="J14" i="44"/>
  <c r="K14" i="44" s="1"/>
  <c r="J18" i="44"/>
  <c r="K18" i="44" s="1"/>
  <c r="J13" i="44"/>
  <c r="K13" i="44" s="1"/>
  <c r="J17" i="44"/>
  <c r="K17" i="44" s="1"/>
  <c r="J21" i="44"/>
  <c r="K21" i="44" s="1"/>
  <c r="H22" i="44"/>
  <c r="H16" i="43"/>
  <c r="J11" i="43"/>
  <c r="K11" i="43" s="1"/>
  <c r="K15" i="43"/>
  <c r="J14" i="43"/>
  <c r="K14" i="43" s="1"/>
  <c r="H15" i="42"/>
  <c r="J14" i="42"/>
  <c r="K14" i="42" s="1"/>
  <c r="J11" i="42"/>
  <c r="K11" i="42"/>
  <c r="J11" i="41"/>
  <c r="K11" i="41"/>
  <c r="K12" i="41" s="1"/>
  <c r="H12" i="40"/>
  <c r="H16" i="39"/>
  <c r="J11" i="39"/>
  <c r="K11" i="39" s="1"/>
  <c r="J15" i="39"/>
  <c r="K15" i="39" s="1"/>
  <c r="J14" i="39"/>
  <c r="K14" i="39" s="1"/>
  <c r="H24" i="38"/>
  <c r="J18" i="38"/>
  <c r="K18" i="38" s="1"/>
  <c r="K12" i="38"/>
  <c r="J14" i="38"/>
  <c r="K14" i="38" s="1"/>
  <c r="J22" i="38"/>
  <c r="K22" i="38" s="1"/>
  <c r="K21" i="38"/>
  <c r="J11" i="38"/>
  <c r="J15" i="38"/>
  <c r="K15" i="38" s="1"/>
  <c r="J19" i="38"/>
  <c r="K19" i="38" s="1"/>
  <c r="J23" i="38"/>
  <c r="K23" i="38" s="1"/>
  <c r="K11" i="38"/>
  <c r="J14" i="37"/>
  <c r="K14" i="37" s="1"/>
  <c r="H15" i="37"/>
  <c r="K13" i="37"/>
  <c r="H17" i="36"/>
  <c r="J11" i="36"/>
  <c r="K11" i="36" s="1"/>
  <c r="J15" i="36"/>
  <c r="K15" i="36" s="1"/>
  <c r="J14" i="36"/>
  <c r="K14" i="36" s="1"/>
  <c r="K23" i="35"/>
  <c r="K21" i="35"/>
  <c r="K19" i="35"/>
  <c r="J17" i="35"/>
  <c r="K17" i="35" s="1"/>
  <c r="K15" i="35"/>
  <c r="K13" i="35"/>
  <c r="K16" i="35"/>
  <c r="K20" i="35"/>
  <c r="K22" i="35"/>
  <c r="K18" i="35"/>
  <c r="K14" i="35"/>
  <c r="H24" i="35"/>
  <c r="J11" i="35"/>
  <c r="K11" i="35" s="1"/>
  <c r="H14" i="34"/>
  <c r="J13" i="34"/>
  <c r="K13" i="34" s="1"/>
  <c r="J12" i="34"/>
  <c r="K12" i="34" s="1"/>
  <c r="J11" i="33"/>
  <c r="K11" i="33"/>
  <c r="K12" i="33" s="1"/>
  <c r="H15" i="32"/>
  <c r="J11" i="32"/>
  <c r="K11" i="32" s="1"/>
  <c r="K13" i="32"/>
  <c r="J14" i="32"/>
  <c r="K14" i="32" s="1"/>
  <c r="K18" i="31"/>
  <c r="J18" i="31"/>
  <c r="J11" i="31"/>
  <c r="K11" i="31" s="1"/>
  <c r="J15" i="31"/>
  <c r="K15" i="31" s="1"/>
  <c r="K14" i="31"/>
  <c r="H20" i="31"/>
  <c r="J11" i="30"/>
  <c r="K11" i="30" s="1"/>
  <c r="K12" i="30" s="1"/>
  <c r="K13" i="29"/>
  <c r="J14" i="29"/>
  <c r="K14" i="29" s="1"/>
  <c r="H15" i="29"/>
  <c r="J13" i="29"/>
  <c r="J11" i="28"/>
  <c r="K11" i="28" s="1"/>
  <c r="K12" i="28" s="1"/>
  <c r="J14" i="27"/>
  <c r="K14" i="27" s="1"/>
  <c r="H17" i="27"/>
  <c r="J13" i="27"/>
  <c r="K13" i="27" s="1"/>
  <c r="H17" i="26"/>
  <c r="K13" i="26"/>
  <c r="K14" i="26"/>
  <c r="J12" i="26"/>
  <c r="K12" i="26" s="1"/>
  <c r="H18" i="25"/>
  <c r="J14" i="25"/>
  <c r="K14" i="25" s="1"/>
  <c r="J13" i="25"/>
  <c r="K13" i="25" s="1"/>
  <c r="J17" i="25"/>
  <c r="K17" i="25" s="1"/>
  <c r="J13" i="24"/>
  <c r="K13" i="24" s="1"/>
  <c r="H14" i="24"/>
  <c r="J12" i="24"/>
  <c r="K12" i="24" s="1"/>
  <c r="J11" i="24"/>
  <c r="K11" i="24" s="1"/>
  <c r="H59" i="23"/>
  <c r="H11" i="23"/>
  <c r="J22" i="22"/>
  <c r="K22" i="22" s="1"/>
  <c r="H21" i="22"/>
  <c r="J21" i="22" s="1"/>
  <c r="H22" i="22"/>
  <c r="H19" i="22"/>
  <c r="K19" i="22" s="1"/>
  <c r="J19" i="22"/>
  <c r="H18" i="22"/>
  <c r="H23" i="22"/>
  <c r="J23" i="22" s="1"/>
  <c r="K23" i="22" s="1"/>
  <c r="H17" i="22"/>
  <c r="H16" i="22"/>
  <c r="H15" i="22"/>
  <c r="J15" i="22" s="1"/>
  <c r="H14" i="22"/>
  <c r="J14" i="22" s="1"/>
  <c r="K14" i="22" s="1"/>
  <c r="H12" i="22"/>
  <c r="J12" i="22" s="1"/>
  <c r="H11" i="22"/>
  <c r="J11" i="22" s="1"/>
  <c r="K28" i="75" l="1"/>
  <c r="K14" i="71"/>
  <c r="K16" i="70"/>
  <c r="K23" i="68"/>
  <c r="K14" i="67"/>
  <c r="K15" i="65"/>
  <c r="K22" i="64"/>
  <c r="K17" i="62"/>
  <c r="K14" i="59"/>
  <c r="K13" i="58"/>
  <c r="K18" i="57"/>
  <c r="K23" i="56"/>
  <c r="K35" i="55"/>
  <c r="K13" i="53"/>
  <c r="K13" i="51"/>
  <c r="K14" i="50"/>
  <c r="K13" i="49"/>
  <c r="K14" i="48"/>
  <c r="K19" i="47"/>
  <c r="K15" i="46"/>
  <c r="K14" i="45"/>
  <c r="K22" i="44"/>
  <c r="K16" i="43"/>
  <c r="K15" i="42"/>
  <c r="K16" i="39"/>
  <c r="K24" i="38"/>
  <c r="K15" i="37"/>
  <c r="K17" i="36"/>
  <c r="K24" i="35"/>
  <c r="K14" i="34"/>
  <c r="K15" i="32"/>
  <c r="K20" i="31"/>
  <c r="K15" i="29"/>
  <c r="K17" i="27"/>
  <c r="K17" i="26"/>
  <c r="K18" i="25"/>
  <c r="K14" i="24"/>
  <c r="J59" i="23"/>
  <c r="K59" i="23" s="1"/>
  <c r="J11" i="23"/>
  <c r="K11" i="23" s="1"/>
  <c r="H60" i="23"/>
  <c r="K21" i="22"/>
  <c r="K24" i="22" s="1"/>
  <c r="H24" i="22"/>
  <c r="J18" i="22"/>
  <c r="K18" i="22" s="1"/>
  <c r="K17" i="22"/>
  <c r="K15" i="22"/>
  <c r="J17" i="22"/>
  <c r="K16" i="22"/>
  <c r="K12" i="22"/>
  <c r="K11" i="22"/>
  <c r="J16" i="22"/>
  <c r="H16" i="21"/>
  <c r="H15" i="21"/>
  <c r="H18" i="21"/>
  <c r="J18" i="21" s="1"/>
  <c r="K18" i="21" s="1"/>
  <c r="H17" i="21"/>
  <c r="H14" i="21"/>
  <c r="H13" i="21"/>
  <c r="H12" i="21"/>
  <c r="J12" i="21" s="1"/>
  <c r="K12" i="21" s="1"/>
  <c r="H11" i="21"/>
  <c r="H11" i="20"/>
  <c r="H12" i="20" s="1"/>
  <c r="H11" i="19"/>
  <c r="J11" i="19" s="1"/>
  <c r="H12" i="18"/>
  <c r="H11" i="18"/>
  <c r="H11" i="17"/>
  <c r="H12" i="17" s="1"/>
  <c r="K60" i="23" l="1"/>
  <c r="J15" i="21"/>
  <c r="K15" i="21" s="1"/>
  <c r="J13" i="21"/>
  <c r="K13" i="21" s="1"/>
  <c r="J16" i="21"/>
  <c r="K16" i="21" s="1"/>
  <c r="H19" i="21"/>
  <c r="J11" i="21"/>
  <c r="K11" i="21" s="1"/>
  <c r="J17" i="21"/>
  <c r="K17" i="21" s="1"/>
  <c r="J14" i="21"/>
  <c r="K14" i="21" s="1"/>
  <c r="J11" i="20"/>
  <c r="K11" i="20"/>
  <c r="K12" i="20" s="1"/>
  <c r="K11" i="19"/>
  <c r="K12" i="19" s="1"/>
  <c r="H12" i="19"/>
  <c r="H13" i="18"/>
  <c r="J12" i="18"/>
  <c r="K12" i="18" s="1"/>
  <c r="J11" i="18"/>
  <c r="K11" i="18" s="1"/>
  <c r="J11" i="17"/>
  <c r="K11" i="17" s="1"/>
  <c r="K12" i="17" s="1"/>
  <c r="H16" i="16"/>
  <c r="J16" i="16" s="1"/>
  <c r="H15" i="16"/>
  <c r="H14" i="16"/>
  <c r="J14" i="16" s="1"/>
  <c r="K14" i="16" s="1"/>
  <c r="H13" i="16"/>
  <c r="J13" i="16" s="1"/>
  <c r="K13" i="16" s="1"/>
  <c r="H12" i="16"/>
  <c r="H11" i="16"/>
  <c r="K19" i="21" l="1"/>
  <c r="K13" i="18"/>
  <c r="H17" i="16"/>
  <c r="J12" i="16"/>
  <c r="K12" i="16" s="1"/>
  <c r="J11" i="16"/>
  <c r="K11" i="16" s="1"/>
  <c r="J15" i="16"/>
  <c r="K15" i="16" s="1"/>
  <c r="K16" i="16"/>
  <c r="H11" i="15"/>
  <c r="H12" i="15" s="1"/>
  <c r="H18" i="14"/>
  <c r="H17" i="14"/>
  <c r="J17" i="14" s="1"/>
  <c r="H16" i="14"/>
  <c r="H15" i="14"/>
  <c r="J15" i="14" s="1"/>
  <c r="K15" i="14" s="1"/>
  <c r="H14" i="14"/>
  <c r="J14" i="14" s="1"/>
  <c r="H13" i="14"/>
  <c r="J13" i="14" s="1"/>
  <c r="H12" i="14"/>
  <c r="H11" i="14"/>
  <c r="H21" i="13"/>
  <c r="H20" i="13"/>
  <c r="J20" i="13" s="1"/>
  <c r="H19" i="13"/>
  <c r="J19" i="13" s="1"/>
  <c r="K19" i="13" s="1"/>
  <c r="H18" i="13"/>
  <c r="J18" i="13" s="1"/>
  <c r="K18" i="13" s="1"/>
  <c r="H17" i="13"/>
  <c r="H16" i="13"/>
  <c r="H15" i="13"/>
  <c r="J15" i="13" s="1"/>
  <c r="K15" i="13" s="1"/>
  <c r="H14" i="13"/>
  <c r="J14" i="13" s="1"/>
  <c r="K14" i="13" s="1"/>
  <c r="H13" i="13"/>
  <c r="H12" i="13"/>
  <c r="J12" i="13" s="1"/>
  <c r="H11" i="13"/>
  <c r="H14" i="12"/>
  <c r="H13" i="12"/>
  <c r="H12" i="12"/>
  <c r="J12" i="12" s="1"/>
  <c r="K12" i="12" s="1"/>
  <c r="H11" i="12"/>
  <c r="H11" i="11"/>
  <c r="J11" i="11" s="1"/>
  <c r="K11" i="11" s="1"/>
  <c r="H50" i="10"/>
  <c r="H51" i="10"/>
  <c r="J51" i="10" s="1"/>
  <c r="K51" i="10" s="1"/>
  <c r="H52" i="10"/>
  <c r="J52" i="10" s="1"/>
  <c r="H53" i="10"/>
  <c r="J53" i="10" s="1"/>
  <c r="H54" i="10"/>
  <c r="J54" i="10" s="1"/>
  <c r="H55" i="10"/>
  <c r="J55" i="10" s="1"/>
  <c r="K55" i="10" s="1"/>
  <c r="H56" i="10"/>
  <c r="H57" i="10"/>
  <c r="J57" i="10" s="1"/>
  <c r="H58" i="10"/>
  <c r="H59" i="10"/>
  <c r="H60" i="10"/>
  <c r="J60" i="10" s="1"/>
  <c r="H61" i="10"/>
  <c r="J61" i="10" s="1"/>
  <c r="H49" i="10"/>
  <c r="J49" i="10" s="1"/>
  <c r="K49" i="10" s="1"/>
  <c r="H48" i="10"/>
  <c r="J48" i="10" s="1"/>
  <c r="K48" i="10" s="1"/>
  <c r="H47" i="10"/>
  <c r="H46" i="10"/>
  <c r="H45" i="10"/>
  <c r="J45" i="10" s="1"/>
  <c r="K45" i="10" s="1"/>
  <c r="H44" i="10"/>
  <c r="J44" i="10" s="1"/>
  <c r="K44" i="10" s="1"/>
  <c r="H43" i="10"/>
  <c r="H42" i="10"/>
  <c r="H41" i="10"/>
  <c r="J41" i="10" s="1"/>
  <c r="K41" i="10" s="1"/>
  <c r="H40" i="10"/>
  <c r="J40" i="10" s="1"/>
  <c r="K40" i="10" s="1"/>
  <c r="H39" i="10"/>
  <c r="H38" i="10"/>
  <c r="H37" i="10"/>
  <c r="J37" i="10" s="1"/>
  <c r="K37" i="10" s="1"/>
  <c r="H36" i="10"/>
  <c r="J36" i="10" s="1"/>
  <c r="K36" i="10" s="1"/>
  <c r="H35" i="10"/>
  <c r="H34" i="10"/>
  <c r="H33" i="10"/>
  <c r="J33" i="10" s="1"/>
  <c r="K33" i="10" s="1"/>
  <c r="H32" i="10"/>
  <c r="J32" i="10" s="1"/>
  <c r="K32" i="10" s="1"/>
  <c r="H31" i="10"/>
  <c r="H30" i="10"/>
  <c r="H29" i="10"/>
  <c r="J29" i="10" s="1"/>
  <c r="K29" i="10" s="1"/>
  <c r="H28" i="10"/>
  <c r="J28" i="10" s="1"/>
  <c r="K28" i="10" s="1"/>
  <c r="H27" i="10"/>
  <c r="H26" i="10"/>
  <c r="H25" i="10"/>
  <c r="J25" i="10" s="1"/>
  <c r="K25" i="10" s="1"/>
  <c r="H24" i="10"/>
  <c r="J24" i="10" s="1"/>
  <c r="K24" i="10" s="1"/>
  <c r="H23" i="10"/>
  <c r="H22" i="10"/>
  <c r="H21" i="10"/>
  <c r="J21" i="10" s="1"/>
  <c r="K21" i="10" s="1"/>
  <c r="H20" i="10"/>
  <c r="J20" i="10" s="1"/>
  <c r="K20" i="10" s="1"/>
  <c r="H19" i="10"/>
  <c r="H18" i="10"/>
  <c r="H17" i="10"/>
  <c r="J17" i="10" s="1"/>
  <c r="K17" i="10" s="1"/>
  <c r="H16" i="10"/>
  <c r="J16" i="10" s="1"/>
  <c r="K16" i="10" s="1"/>
  <c r="H15" i="10"/>
  <c r="H14" i="10"/>
  <c r="H13" i="10"/>
  <c r="J13" i="10" s="1"/>
  <c r="K13" i="10" s="1"/>
  <c r="H12" i="10"/>
  <c r="J12" i="10" s="1"/>
  <c r="K12" i="10" s="1"/>
  <c r="H11" i="10"/>
  <c r="H12" i="9"/>
  <c r="J12" i="9" s="1"/>
  <c r="K12" i="9" s="1"/>
  <c r="H11" i="9"/>
  <c r="J11" i="9" s="1"/>
  <c r="H20" i="8"/>
  <c r="H19" i="8"/>
  <c r="H18" i="8"/>
  <c r="J18" i="8" s="1"/>
  <c r="K18" i="8" s="1"/>
  <c r="H17" i="8"/>
  <c r="H16" i="8"/>
  <c r="H15" i="8"/>
  <c r="H14" i="8"/>
  <c r="H13" i="8"/>
  <c r="J13" i="8" s="1"/>
  <c r="H12" i="8"/>
  <c r="H11" i="8"/>
  <c r="J11" i="8" s="1"/>
  <c r="K11" i="8" s="1"/>
  <c r="H26" i="7"/>
  <c r="J26" i="7" s="1"/>
  <c r="K26" i="7" s="1"/>
  <c r="H25" i="7"/>
  <c r="J25" i="7" s="1"/>
  <c r="H24" i="7"/>
  <c r="J24" i="7" s="1"/>
  <c r="H23" i="7"/>
  <c r="J23" i="7" s="1"/>
  <c r="K23" i="7" s="1"/>
  <c r="H22" i="7"/>
  <c r="J22" i="7" s="1"/>
  <c r="K22" i="7" s="1"/>
  <c r="H21" i="7"/>
  <c r="J21" i="7" s="1"/>
  <c r="H20" i="7"/>
  <c r="J20" i="7" s="1"/>
  <c r="H19" i="7"/>
  <c r="J19" i="7" s="1"/>
  <c r="K19" i="7" s="1"/>
  <c r="H18" i="7"/>
  <c r="J18" i="7" s="1"/>
  <c r="K18" i="7" s="1"/>
  <c r="H17" i="7"/>
  <c r="J17" i="7" s="1"/>
  <c r="H16" i="7"/>
  <c r="J16" i="7" s="1"/>
  <c r="H15" i="7"/>
  <c r="J15" i="7" s="1"/>
  <c r="K15" i="7" s="1"/>
  <c r="H14" i="7"/>
  <c r="J14" i="7" s="1"/>
  <c r="K14" i="7" s="1"/>
  <c r="H13" i="7"/>
  <c r="J13" i="7" s="1"/>
  <c r="H12" i="7"/>
  <c r="J12" i="7" s="1"/>
  <c r="H11" i="7"/>
  <c r="J11" i="7" s="1"/>
  <c r="K11" i="7" s="1"/>
  <c r="H36" i="6"/>
  <c r="J36" i="6" s="1"/>
  <c r="H35" i="6"/>
  <c r="H34" i="6"/>
  <c r="H32" i="6"/>
  <c r="J32" i="6" s="1"/>
  <c r="H31" i="6"/>
  <c r="H30" i="6"/>
  <c r="J30" i="6" s="1"/>
  <c r="K30" i="6" s="1"/>
  <c r="H28" i="6"/>
  <c r="H27" i="6"/>
  <c r="H26" i="6"/>
  <c r="J26" i="6" s="1"/>
  <c r="K26" i="6" s="1"/>
  <c r="H25" i="6"/>
  <c r="J25" i="6" s="1"/>
  <c r="K25" i="6" s="1"/>
  <c r="H24" i="6"/>
  <c r="H23" i="6"/>
  <c r="H21" i="6"/>
  <c r="J21" i="6" s="1"/>
  <c r="K21" i="6" s="1"/>
  <c r="H20" i="6"/>
  <c r="H19" i="6"/>
  <c r="H18" i="6"/>
  <c r="J18" i="6" s="1"/>
  <c r="K18" i="6" s="1"/>
  <c r="H17" i="6"/>
  <c r="J17" i="6" s="1"/>
  <c r="K17" i="6" s="1"/>
  <c r="H16" i="6"/>
  <c r="H15" i="6"/>
  <c r="H13" i="6"/>
  <c r="J13" i="6" s="1"/>
  <c r="K13" i="6" s="1"/>
  <c r="H12" i="6"/>
  <c r="J12" i="6" s="1"/>
  <c r="J12" i="5"/>
  <c r="K12" i="5" s="1"/>
  <c r="H12" i="5"/>
  <c r="H14" i="5" s="1"/>
  <c r="J13" i="5"/>
  <c r="K13" i="5" s="1"/>
  <c r="H13" i="5"/>
  <c r="H11" i="5"/>
  <c r="J11" i="5" s="1"/>
  <c r="K11" i="5" s="1"/>
  <c r="K13" i="3"/>
  <c r="H13" i="3"/>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J52" i="4" s="1"/>
  <c r="H53" i="4"/>
  <c r="H54" i="4"/>
  <c r="H55" i="4"/>
  <c r="H23" i="4"/>
  <c r="H22" i="4"/>
  <c r="H21" i="4"/>
  <c r="H20" i="4"/>
  <c r="J20" i="4" s="1"/>
  <c r="K20" i="4" s="1"/>
  <c r="H19" i="4"/>
  <c r="H18" i="4"/>
  <c r="H17" i="4"/>
  <c r="H16" i="4"/>
  <c r="J16" i="4" s="1"/>
  <c r="K16" i="4" s="1"/>
  <c r="H15" i="4"/>
  <c r="H14" i="4"/>
  <c r="H13" i="4"/>
  <c r="H12" i="4"/>
  <c r="J12" i="4" s="1"/>
  <c r="K12" i="4" s="1"/>
  <c r="H11" i="4"/>
  <c r="J11" i="4" s="1"/>
  <c r="H12" i="3"/>
  <c r="J12" i="3" s="1"/>
  <c r="K12" i="3" s="1"/>
  <c r="H11" i="3"/>
  <c r="H11" i="2"/>
  <c r="J11" i="2" s="1"/>
  <c r="H12" i="2"/>
  <c r="J12" i="2" s="1"/>
  <c r="H13" i="2"/>
  <c r="H14" i="2"/>
  <c r="H15" i="2" s="1"/>
  <c r="G884" i="1"/>
  <c r="G883" i="1"/>
  <c r="G882" i="1"/>
  <c r="G881" i="1"/>
  <c r="G880" i="1"/>
  <c r="G869" i="1"/>
  <c r="G868" i="1"/>
  <c r="G858" i="1"/>
  <c r="G857" i="1"/>
  <c r="G856" i="1"/>
  <c r="G855" i="1"/>
  <c r="G845" i="1"/>
  <c r="G844" i="1"/>
  <c r="G843" i="1"/>
  <c r="G842" i="1"/>
  <c r="G841" i="1"/>
  <c r="G831" i="1"/>
  <c r="G821" i="1"/>
  <c r="G811" i="1"/>
  <c r="G812" i="1" s="1"/>
  <c r="G801" i="1"/>
  <c r="G800" i="1"/>
  <c r="G799" i="1"/>
  <c r="G798" i="1"/>
  <c r="G797" i="1"/>
  <c r="G787" i="1"/>
  <c r="G786" i="1"/>
  <c r="G775" i="1"/>
  <c r="G774" i="1"/>
  <c r="G764" i="1"/>
  <c r="G754" i="1"/>
  <c r="G743" i="1"/>
  <c r="I743" i="1" s="1"/>
  <c r="G744" i="1"/>
  <c r="G742" i="1"/>
  <c r="G741" i="1"/>
  <c r="G740" i="1"/>
  <c r="I740" i="1" s="1"/>
  <c r="G739" i="1"/>
  <c r="G738" i="1"/>
  <c r="G737" i="1"/>
  <c r="G736" i="1"/>
  <c r="G735" i="1"/>
  <c r="G734" i="1"/>
  <c r="G733" i="1"/>
  <c r="G722" i="1"/>
  <c r="G721" i="1"/>
  <c r="G720" i="1"/>
  <c r="G719" i="1"/>
  <c r="G718" i="1"/>
  <c r="I718" i="1" s="1"/>
  <c r="G717" i="1"/>
  <c r="G716" i="1"/>
  <c r="G715" i="1"/>
  <c r="G714" i="1"/>
  <c r="G713" i="1"/>
  <c r="G712" i="1"/>
  <c r="G711" i="1"/>
  <c r="G710" i="1"/>
  <c r="G709" i="1"/>
  <c r="G699" i="1"/>
  <c r="G698" i="1"/>
  <c r="G688" i="1"/>
  <c r="I688" i="1" s="1"/>
  <c r="G678" i="1"/>
  <c r="G677" i="1"/>
  <c r="G667" i="1"/>
  <c r="G666" i="1"/>
  <c r="G665" i="1"/>
  <c r="G664" i="1"/>
  <c r="G654" i="1"/>
  <c r="G653" i="1"/>
  <c r="G652" i="1"/>
  <c r="G651" i="1"/>
  <c r="G650" i="1"/>
  <c r="G649" i="1"/>
  <c r="G648" i="1"/>
  <c r="G647" i="1"/>
  <c r="G646" i="1"/>
  <c r="G645" i="1"/>
  <c r="G635" i="1"/>
  <c r="G625" i="1"/>
  <c r="G615" i="1"/>
  <c r="G614" i="1"/>
  <c r="G613" i="1"/>
  <c r="G612" i="1"/>
  <c r="G611" i="1"/>
  <c r="G610" i="1"/>
  <c r="G609" i="1"/>
  <c r="G608" i="1"/>
  <c r="G607" i="1"/>
  <c r="G606" i="1"/>
  <c r="G596" i="1"/>
  <c r="G595" i="1"/>
  <c r="G594" i="1"/>
  <c r="G593" i="1"/>
  <c r="G592" i="1"/>
  <c r="G591" i="1"/>
  <c r="G590" i="1"/>
  <c r="G580" i="1"/>
  <c r="G579" i="1"/>
  <c r="G578" i="1"/>
  <c r="G568" i="1"/>
  <c r="G567" i="1"/>
  <c r="G566" i="1"/>
  <c r="G565" i="1"/>
  <c r="G555" i="1"/>
  <c r="G545" i="1"/>
  <c r="G535" i="1"/>
  <c r="G534" i="1"/>
  <c r="G533" i="1"/>
  <c r="G532" i="1"/>
  <c r="G522" i="1"/>
  <c r="G521" i="1"/>
  <c r="G520" i="1"/>
  <c r="G519" i="1"/>
  <c r="G518" i="1"/>
  <c r="G508" i="1"/>
  <c r="G498" i="1"/>
  <c r="G497" i="1"/>
  <c r="G499" i="1" s="1"/>
  <c r="G496" i="1"/>
  <c r="G495" i="1"/>
  <c r="G494" i="1"/>
  <c r="G483" i="1"/>
  <c r="I483" i="1" s="1"/>
  <c r="G482" i="1"/>
  <c r="G481" i="1"/>
  <c r="G480" i="1"/>
  <c r="G479" i="1"/>
  <c r="G478" i="1"/>
  <c r="G477" i="1"/>
  <c r="G476" i="1"/>
  <c r="G466" i="1"/>
  <c r="G465" i="1"/>
  <c r="G455" i="1"/>
  <c r="G454" i="1"/>
  <c r="G453" i="1"/>
  <c r="I453" i="1" s="1"/>
  <c r="G452" i="1"/>
  <c r="G451" i="1"/>
  <c r="G450" i="1"/>
  <c r="G449" i="1"/>
  <c r="I449" i="1" s="1"/>
  <c r="G448" i="1"/>
  <c r="G437" i="1"/>
  <c r="G436" i="1"/>
  <c r="G435" i="1"/>
  <c r="G425" i="1"/>
  <c r="G414" i="1"/>
  <c r="G415" i="1"/>
  <c r="G404" i="1"/>
  <c r="G403" i="1"/>
  <c r="G393" i="1"/>
  <c r="G392" i="1"/>
  <c r="G391" i="1"/>
  <c r="G390" i="1"/>
  <c r="G389" i="1"/>
  <c r="G388" i="1"/>
  <c r="G387" i="1"/>
  <c r="I387" i="1" s="1"/>
  <c r="G386" i="1"/>
  <c r="G376" i="1"/>
  <c r="G366" i="1"/>
  <c r="G365" i="1"/>
  <c r="G364" i="1"/>
  <c r="G363" i="1"/>
  <c r="G362" i="1"/>
  <c r="G352" i="1"/>
  <c r="G342" i="1"/>
  <c r="G332" i="1"/>
  <c r="G331" i="1"/>
  <c r="G321" i="1"/>
  <c r="G320" i="1"/>
  <c r="G319" i="1"/>
  <c r="G309" i="1"/>
  <c r="G308" i="1"/>
  <c r="G307" i="1"/>
  <c r="G306" i="1"/>
  <c r="G305" i="1"/>
  <c r="G304" i="1"/>
  <c r="G303" i="1"/>
  <c r="G302" i="1"/>
  <c r="G301" i="1"/>
  <c r="G300" i="1"/>
  <c r="G299" i="1"/>
  <c r="G298" i="1"/>
  <c r="G297" i="1"/>
  <c r="G296" i="1"/>
  <c r="G295" i="1"/>
  <c r="G294" i="1"/>
  <c r="G293" i="1"/>
  <c r="G292" i="1"/>
  <c r="G291" i="1"/>
  <c r="G290" i="1"/>
  <c r="G289" i="1"/>
  <c r="G279" i="1"/>
  <c r="G278" i="1"/>
  <c r="G277" i="1"/>
  <c r="G276" i="1"/>
  <c r="G275" i="1"/>
  <c r="G265" i="1"/>
  <c r="G264" i="1"/>
  <c r="G263" i="1"/>
  <c r="G262" i="1"/>
  <c r="G252" i="1"/>
  <c r="G242" i="1"/>
  <c r="G241" i="1"/>
  <c r="G240" i="1"/>
  <c r="G230" i="1"/>
  <c r="G229" i="1"/>
  <c r="G228" i="1"/>
  <c r="G227" i="1"/>
  <c r="G226" i="1"/>
  <c r="G225" i="1"/>
  <c r="G215" i="1"/>
  <c r="G214" i="1"/>
  <c r="G213" i="1"/>
  <c r="G212" i="1"/>
  <c r="G211" i="1"/>
  <c r="G210" i="1"/>
  <c r="G200" i="1"/>
  <c r="G199" i="1"/>
  <c r="G189" i="1"/>
  <c r="G188" i="1"/>
  <c r="I188" i="1" s="1"/>
  <c r="G178" i="1"/>
  <c r="G177" i="1"/>
  <c r="G167" i="1"/>
  <c r="G166" i="1"/>
  <c r="I166" i="1" s="1"/>
  <c r="G165" i="1"/>
  <c r="G164" i="1"/>
  <c r="G163" i="1"/>
  <c r="G153" i="1"/>
  <c r="G154" i="1" s="1"/>
  <c r="G143" i="1"/>
  <c r="G142" i="1"/>
  <c r="G141" i="1"/>
  <c r="G131" i="1"/>
  <c r="G130" i="1"/>
  <c r="G120" i="1"/>
  <c r="G119" i="1"/>
  <c r="G118" i="1"/>
  <c r="G117" i="1"/>
  <c r="G116" i="1"/>
  <c r="G115" i="1"/>
  <c r="G114" i="1"/>
  <c r="G104" i="1"/>
  <c r="G94" i="1"/>
  <c r="G93" i="1"/>
  <c r="G92" i="1"/>
  <c r="G95" i="1" s="1"/>
  <c r="G82" i="1"/>
  <c r="G81" i="1"/>
  <c r="G71" i="1"/>
  <c r="G70" i="1"/>
  <c r="G72" i="1" s="1"/>
  <c r="G60" i="1"/>
  <c r="G50" i="1"/>
  <c r="J30" i="1"/>
  <c r="J31" i="1" s="1"/>
  <c r="G40" i="1"/>
  <c r="J40" i="1" s="1"/>
  <c r="G30" i="1"/>
  <c r="G20" i="1"/>
  <c r="G10" i="1"/>
  <c r="I884" i="1"/>
  <c r="J884" i="1"/>
  <c r="I881" i="1"/>
  <c r="J881" i="1" s="1"/>
  <c r="I880" i="1"/>
  <c r="J880" i="1"/>
  <c r="I869" i="1"/>
  <c r="J869" i="1" s="1"/>
  <c r="I858" i="1"/>
  <c r="J858" i="1"/>
  <c r="I857" i="1"/>
  <c r="J857" i="1" s="1"/>
  <c r="I845" i="1"/>
  <c r="J845" i="1"/>
  <c r="I843" i="1"/>
  <c r="J843" i="1" s="1"/>
  <c r="I831" i="1"/>
  <c r="J831" i="1" s="1"/>
  <c r="J832" i="1" s="1"/>
  <c r="I800" i="1"/>
  <c r="J800" i="1" s="1"/>
  <c r="I799" i="1"/>
  <c r="J799" i="1"/>
  <c r="I787" i="1"/>
  <c r="J787" i="1"/>
  <c r="I775" i="1"/>
  <c r="G765" i="1"/>
  <c r="G755" i="1"/>
  <c r="I741" i="1"/>
  <c r="J741" i="1" s="1"/>
  <c r="I737" i="1"/>
  <c r="J737" i="1"/>
  <c r="I733" i="1"/>
  <c r="J733" i="1" s="1"/>
  <c r="I720" i="1"/>
  <c r="J720" i="1" s="1"/>
  <c r="I712" i="1"/>
  <c r="J712" i="1" s="1"/>
  <c r="I711" i="1"/>
  <c r="J711" i="1"/>
  <c r="I699" i="1"/>
  <c r="J699" i="1"/>
  <c r="I678" i="1"/>
  <c r="J678" i="1"/>
  <c r="I667" i="1"/>
  <c r="J667" i="1"/>
  <c r="I665" i="1"/>
  <c r="J665" i="1"/>
  <c r="I654" i="1"/>
  <c r="J654" i="1"/>
  <c r="I652" i="1"/>
  <c r="J652" i="1"/>
  <c r="I651" i="1"/>
  <c r="J651" i="1"/>
  <c r="I650" i="1"/>
  <c r="J650" i="1"/>
  <c r="I648" i="1"/>
  <c r="J648" i="1"/>
  <c r="I647" i="1"/>
  <c r="J647" i="1"/>
  <c r="I646" i="1"/>
  <c r="J646" i="1"/>
  <c r="G636" i="1"/>
  <c r="G626" i="1"/>
  <c r="I607" i="1"/>
  <c r="J607" i="1"/>
  <c r="I609" i="1"/>
  <c r="J609" i="1"/>
  <c r="I611" i="1"/>
  <c r="J611" i="1"/>
  <c r="I613" i="1"/>
  <c r="J613" i="1"/>
  <c r="I615" i="1"/>
  <c r="J615" i="1"/>
  <c r="I591" i="1"/>
  <c r="J591" i="1"/>
  <c r="I595" i="1"/>
  <c r="J595" i="1"/>
  <c r="I580" i="1"/>
  <c r="I579" i="1"/>
  <c r="J579" i="1"/>
  <c r="I568" i="1"/>
  <c r="J568" i="1" s="1"/>
  <c r="I566" i="1"/>
  <c r="J566" i="1"/>
  <c r="G556" i="1"/>
  <c r="I534" i="1"/>
  <c r="J534" i="1"/>
  <c r="I522" i="1"/>
  <c r="J522" i="1" s="1"/>
  <c r="I520" i="1"/>
  <c r="J520" i="1"/>
  <c r="I519" i="1"/>
  <c r="G509" i="1"/>
  <c r="I498" i="1"/>
  <c r="J498" i="1"/>
  <c r="I496" i="1"/>
  <c r="J496" i="1"/>
  <c r="I495" i="1"/>
  <c r="J495" i="1"/>
  <c r="I494" i="1"/>
  <c r="J494" i="1"/>
  <c r="I481" i="1"/>
  <c r="J481" i="1"/>
  <c r="I480" i="1"/>
  <c r="J480" i="1"/>
  <c r="I477" i="1"/>
  <c r="J477" i="1"/>
  <c r="I436" i="1"/>
  <c r="J436" i="1"/>
  <c r="I437" i="1"/>
  <c r="J437" i="1"/>
  <c r="G426" i="1"/>
  <c r="I415" i="1"/>
  <c r="J415" i="1" s="1"/>
  <c r="G416" i="1"/>
  <c r="I388" i="1"/>
  <c r="J388" i="1"/>
  <c r="I390" i="1"/>
  <c r="J390" i="1" s="1"/>
  <c r="I393" i="1"/>
  <c r="J393" i="1"/>
  <c r="G377" i="1"/>
  <c r="I366" i="1"/>
  <c r="J366" i="1" s="1"/>
  <c r="I364" i="1"/>
  <c r="J364" i="1"/>
  <c r="G343" i="1"/>
  <c r="I277" i="1"/>
  <c r="J277" i="1"/>
  <c r="I264" i="1"/>
  <c r="J264" i="1" s="1"/>
  <c r="I265" i="1"/>
  <c r="J265" i="1" s="1"/>
  <c r="G253" i="1"/>
  <c r="I242" i="1"/>
  <c r="J242" i="1"/>
  <c r="I241" i="1"/>
  <c r="J241" i="1"/>
  <c r="I230" i="1"/>
  <c r="J230" i="1"/>
  <c r="I228" i="1"/>
  <c r="J228" i="1"/>
  <c r="I226" i="1"/>
  <c r="J226" i="1"/>
  <c r="I215" i="1"/>
  <c r="J215" i="1"/>
  <c r="I212" i="1"/>
  <c r="J212" i="1"/>
  <c r="I211" i="1"/>
  <c r="J211" i="1"/>
  <c r="I200" i="1"/>
  <c r="J200" i="1"/>
  <c r="I189" i="1"/>
  <c r="J189" i="1"/>
  <c r="I178" i="1"/>
  <c r="J178" i="1"/>
  <c r="I165" i="1"/>
  <c r="J165" i="1"/>
  <c r="I167" i="1"/>
  <c r="J167" i="1"/>
  <c r="I143" i="1"/>
  <c r="J143" i="1" s="1"/>
  <c r="I115" i="1"/>
  <c r="J115" i="1" s="1"/>
  <c r="I116" i="1"/>
  <c r="J116" i="1"/>
  <c r="I117" i="1"/>
  <c r="J117" i="1" s="1"/>
  <c r="I120" i="1"/>
  <c r="J120" i="1" s="1"/>
  <c r="G105" i="1"/>
  <c r="G700" i="1"/>
  <c r="G788" i="1"/>
  <c r="G679" i="1"/>
  <c r="G859" i="1"/>
  <c r="I883" i="1"/>
  <c r="J883" i="1"/>
  <c r="I882" i="1"/>
  <c r="I868" i="1"/>
  <c r="G832" i="1"/>
  <c r="I786" i="1"/>
  <c r="J786" i="1" s="1"/>
  <c r="I856" i="1"/>
  <c r="J856" i="1"/>
  <c r="I844" i="1"/>
  <c r="J844" i="1"/>
  <c r="I841" i="1"/>
  <c r="J841" i="1" s="1"/>
  <c r="G822" i="1"/>
  <c r="I821" i="1"/>
  <c r="I797" i="1"/>
  <c r="J797" i="1"/>
  <c r="I801" i="1"/>
  <c r="J801" i="1" s="1"/>
  <c r="I774" i="1"/>
  <c r="J774" i="1"/>
  <c r="I764" i="1"/>
  <c r="J764" i="1" s="1"/>
  <c r="I754" i="1"/>
  <c r="I735" i="1"/>
  <c r="J735" i="1"/>
  <c r="I739" i="1"/>
  <c r="J739" i="1"/>
  <c r="I734" i="1"/>
  <c r="J734" i="1"/>
  <c r="I738" i="1"/>
  <c r="J738" i="1"/>
  <c r="I742" i="1"/>
  <c r="J742" i="1"/>
  <c r="I744" i="1"/>
  <c r="J744" i="1"/>
  <c r="I719" i="1"/>
  <c r="J719" i="1"/>
  <c r="I717" i="1"/>
  <c r="J717" i="1"/>
  <c r="I715" i="1"/>
  <c r="J715" i="1"/>
  <c r="J718" i="1"/>
  <c r="I716" i="1"/>
  <c r="J716" i="1"/>
  <c r="I709" i="1"/>
  <c r="J709" i="1"/>
  <c r="I713" i="1"/>
  <c r="J713" i="1"/>
  <c r="I721" i="1"/>
  <c r="J721" i="1"/>
  <c r="I698" i="1"/>
  <c r="J698" i="1"/>
  <c r="I677" i="1"/>
  <c r="J677" i="1" s="1"/>
  <c r="J679" i="1" s="1"/>
  <c r="I664" i="1"/>
  <c r="J664" i="1" s="1"/>
  <c r="I596" i="1"/>
  <c r="J596" i="1" s="1"/>
  <c r="I594" i="1"/>
  <c r="J594" i="1" s="1"/>
  <c r="I592" i="1"/>
  <c r="J592" i="1" s="1"/>
  <c r="I635" i="1"/>
  <c r="J635" i="1" s="1"/>
  <c r="J636" i="1" s="1"/>
  <c r="I625" i="1"/>
  <c r="I612" i="1"/>
  <c r="J612" i="1" s="1"/>
  <c r="I608" i="1"/>
  <c r="J608" i="1" s="1"/>
  <c r="I590" i="1"/>
  <c r="J590" i="1"/>
  <c r="I578" i="1"/>
  <c r="J578" i="1" s="1"/>
  <c r="I565" i="1"/>
  <c r="J565" i="1" s="1"/>
  <c r="I567" i="1"/>
  <c r="I555" i="1"/>
  <c r="I533" i="1"/>
  <c r="J533" i="1" s="1"/>
  <c r="I535" i="1"/>
  <c r="J535" i="1" s="1"/>
  <c r="I521" i="1"/>
  <c r="J521" i="1" s="1"/>
  <c r="I518" i="1"/>
  <c r="J518" i="1" s="1"/>
  <c r="I508" i="1"/>
  <c r="I476" i="1"/>
  <c r="J476" i="1"/>
  <c r="I478" i="1"/>
  <c r="J478" i="1"/>
  <c r="I482" i="1"/>
  <c r="J482" i="1"/>
  <c r="I465" i="1"/>
  <c r="J465" i="1"/>
  <c r="I454" i="1"/>
  <c r="J454" i="1"/>
  <c r="I452" i="1"/>
  <c r="J452" i="1"/>
  <c r="I450" i="1"/>
  <c r="J450" i="1"/>
  <c r="I448" i="1"/>
  <c r="J448" i="1"/>
  <c r="I451" i="1"/>
  <c r="J451" i="1"/>
  <c r="G333" i="1"/>
  <c r="I455" i="1"/>
  <c r="J455" i="1" s="1"/>
  <c r="I389" i="1"/>
  <c r="J389" i="1" s="1"/>
  <c r="I306" i="1"/>
  <c r="J306" i="1" s="1"/>
  <c r="I302" i="1"/>
  <c r="J302" i="1" s="1"/>
  <c r="I298" i="1"/>
  <c r="J298" i="1" s="1"/>
  <c r="I294" i="1"/>
  <c r="J294" i="1" s="1"/>
  <c r="I290" i="1"/>
  <c r="J290" i="1" s="1"/>
  <c r="I425" i="1"/>
  <c r="J425" i="1" s="1"/>
  <c r="I309" i="1"/>
  <c r="J309" i="1" s="1"/>
  <c r="I307" i="1"/>
  <c r="J307" i="1" s="1"/>
  <c r="I305" i="1"/>
  <c r="J305" i="1" s="1"/>
  <c r="I303" i="1"/>
  <c r="J303" i="1" s="1"/>
  <c r="I301" i="1"/>
  <c r="J301" i="1" s="1"/>
  <c r="I299" i="1"/>
  <c r="J299" i="1" s="1"/>
  <c r="I297" i="1"/>
  <c r="J297" i="1" s="1"/>
  <c r="I295" i="1"/>
  <c r="J295" i="1" s="1"/>
  <c r="I293" i="1"/>
  <c r="J293" i="1" s="1"/>
  <c r="I291" i="1"/>
  <c r="J291" i="1" s="1"/>
  <c r="I414" i="1"/>
  <c r="J414" i="1" s="1"/>
  <c r="I403" i="1"/>
  <c r="J403" i="1" s="1"/>
  <c r="I392" i="1"/>
  <c r="J392" i="1" s="1"/>
  <c r="I386" i="1"/>
  <c r="J386" i="1" s="1"/>
  <c r="I376" i="1"/>
  <c r="I363" i="1"/>
  <c r="J363" i="1"/>
  <c r="I362" i="1"/>
  <c r="J362" i="1"/>
  <c r="G179" i="1"/>
  <c r="I342" i="1"/>
  <c r="I331" i="1"/>
  <c r="J331" i="1"/>
  <c r="I332" i="1"/>
  <c r="J332" i="1"/>
  <c r="G201" i="1"/>
  <c r="I320" i="1"/>
  <c r="J320" i="1"/>
  <c r="I319" i="1"/>
  <c r="J319" i="1"/>
  <c r="G144" i="1"/>
  <c r="G168" i="1"/>
  <c r="I289" i="1"/>
  <c r="J289" i="1"/>
  <c r="I278" i="1"/>
  <c r="J278" i="1"/>
  <c r="I276" i="1"/>
  <c r="J276" i="1"/>
  <c r="I263" i="1"/>
  <c r="J263" i="1"/>
  <c r="I252" i="1"/>
  <c r="J252" i="1" s="1"/>
  <c r="I164" i="1"/>
  <c r="J164" i="1"/>
  <c r="I225" i="1"/>
  <c r="J225" i="1" s="1"/>
  <c r="I229" i="1"/>
  <c r="J229" i="1" s="1"/>
  <c r="I213" i="1"/>
  <c r="J213" i="1" s="1"/>
  <c r="I199" i="1"/>
  <c r="J199" i="1" s="1"/>
  <c r="J201" i="1" s="1"/>
  <c r="J188" i="1"/>
  <c r="J190" i="1" s="1"/>
  <c r="I177" i="1"/>
  <c r="J177" i="1"/>
  <c r="I163" i="1"/>
  <c r="J163" i="1"/>
  <c r="I142" i="1"/>
  <c r="J142" i="1" s="1"/>
  <c r="I141" i="1"/>
  <c r="J141" i="1" s="1"/>
  <c r="J144" i="1" s="1"/>
  <c r="I130" i="1"/>
  <c r="J130" i="1" s="1"/>
  <c r="I119" i="1"/>
  <c r="J119" i="1"/>
  <c r="I104" i="1"/>
  <c r="J104" i="1" s="1"/>
  <c r="J105" i="1" s="1"/>
  <c r="I93" i="1"/>
  <c r="J93" i="1"/>
  <c r="I94" i="1"/>
  <c r="J94" i="1"/>
  <c r="I82" i="1"/>
  <c r="J82" i="1"/>
  <c r="I71" i="1"/>
  <c r="J71" i="1"/>
  <c r="G61" i="1"/>
  <c r="G51" i="1"/>
  <c r="G41" i="1"/>
  <c r="G31" i="1"/>
  <c r="G21" i="1"/>
  <c r="I10" i="1"/>
  <c r="J821" i="1"/>
  <c r="J822" i="1"/>
  <c r="J765" i="1"/>
  <c r="J754" i="1"/>
  <c r="J755" i="1"/>
  <c r="J625" i="1"/>
  <c r="J626" i="1"/>
  <c r="J555" i="1"/>
  <c r="J556" i="1"/>
  <c r="J508" i="1"/>
  <c r="J509" i="1"/>
  <c r="J376" i="1"/>
  <c r="J377" i="1"/>
  <c r="J342" i="1"/>
  <c r="J343" i="1" s="1"/>
  <c r="J253" i="1"/>
  <c r="J788" i="1"/>
  <c r="J700" i="1"/>
  <c r="J426" i="1"/>
  <c r="J416" i="1"/>
  <c r="J333" i="1"/>
  <c r="J179" i="1"/>
  <c r="G83" i="1"/>
  <c r="I81" i="1"/>
  <c r="I60" i="1"/>
  <c r="I50" i="1"/>
  <c r="I40" i="1"/>
  <c r="J41" i="1"/>
  <c r="I30" i="1"/>
  <c r="I20" i="1"/>
  <c r="G11" i="1"/>
  <c r="J81" i="1"/>
  <c r="J83" i="1"/>
  <c r="J60" i="1"/>
  <c r="J61" i="1"/>
  <c r="J50" i="1"/>
  <c r="J51" i="1"/>
  <c r="K17" i="16" l="1"/>
  <c r="J11" i="15"/>
  <c r="K11" i="15" s="1"/>
  <c r="K14" i="14"/>
  <c r="K13" i="14"/>
  <c r="H19" i="14"/>
  <c r="J18" i="14"/>
  <c r="K18" i="14" s="1"/>
  <c r="K17" i="14"/>
  <c r="J12" i="14"/>
  <c r="K12" i="14" s="1"/>
  <c r="J16" i="14"/>
  <c r="K16" i="14" s="1"/>
  <c r="J11" i="14"/>
  <c r="K11" i="14" s="1"/>
  <c r="H22" i="13"/>
  <c r="K12" i="13"/>
  <c r="K20" i="13"/>
  <c r="J16" i="13"/>
  <c r="K16" i="13" s="1"/>
  <c r="J11" i="13"/>
  <c r="K11" i="13" s="1"/>
  <c r="J13" i="13"/>
  <c r="K13" i="13" s="1"/>
  <c r="J17" i="13"/>
  <c r="K17" i="13" s="1"/>
  <c r="J21" i="13"/>
  <c r="K21" i="13" s="1"/>
  <c r="H15" i="12"/>
  <c r="J13" i="12"/>
  <c r="K13" i="12" s="1"/>
  <c r="J11" i="12"/>
  <c r="K11" i="12" s="1"/>
  <c r="J14" i="12"/>
  <c r="K14" i="12" s="1"/>
  <c r="H12" i="11"/>
  <c r="K12" i="11"/>
  <c r="K61" i="10"/>
  <c r="K60" i="10"/>
  <c r="J59" i="10"/>
  <c r="K59" i="10" s="1"/>
  <c r="J58" i="10"/>
  <c r="K58" i="10" s="1"/>
  <c r="K57" i="10"/>
  <c r="J56" i="10"/>
  <c r="K56" i="10" s="1"/>
  <c r="K54" i="10"/>
  <c r="K53" i="10"/>
  <c r="K52" i="10"/>
  <c r="J50" i="10"/>
  <c r="K50" i="10" s="1"/>
  <c r="K31" i="10"/>
  <c r="J15" i="10"/>
  <c r="K15" i="10" s="1"/>
  <c r="J23" i="10"/>
  <c r="K23" i="10" s="1"/>
  <c r="J31" i="10"/>
  <c r="J39" i="10"/>
  <c r="K39" i="10" s="1"/>
  <c r="J47" i="10"/>
  <c r="K47" i="10" s="1"/>
  <c r="H62" i="10"/>
  <c r="J11" i="10"/>
  <c r="K11" i="10" s="1"/>
  <c r="J19" i="10"/>
  <c r="K19" i="10" s="1"/>
  <c r="J27" i="10"/>
  <c r="K27" i="10" s="1"/>
  <c r="J35" i="10"/>
  <c r="K35" i="10" s="1"/>
  <c r="J43" i="10"/>
  <c r="K43" i="10" s="1"/>
  <c r="J14" i="10"/>
  <c r="K14" i="10" s="1"/>
  <c r="J18" i="10"/>
  <c r="K18" i="10" s="1"/>
  <c r="J22" i="10"/>
  <c r="K22" i="10" s="1"/>
  <c r="J26" i="10"/>
  <c r="K26" i="10" s="1"/>
  <c r="J30" i="10"/>
  <c r="K30" i="10" s="1"/>
  <c r="J34" i="10"/>
  <c r="K34" i="10" s="1"/>
  <c r="J38" i="10"/>
  <c r="K38" i="10" s="1"/>
  <c r="J42" i="10"/>
  <c r="K42" i="10" s="1"/>
  <c r="J46" i="10"/>
  <c r="K46" i="10" s="1"/>
  <c r="K11" i="9"/>
  <c r="K13" i="9" s="1"/>
  <c r="H13" i="9"/>
  <c r="J19" i="8"/>
  <c r="K19" i="8" s="1"/>
  <c r="J14" i="8"/>
  <c r="K14" i="8" s="1"/>
  <c r="H21" i="8"/>
  <c r="K13" i="8"/>
  <c r="J15" i="8"/>
  <c r="K15" i="8" s="1"/>
  <c r="J17" i="8"/>
  <c r="K17" i="8" s="1"/>
  <c r="J12" i="8"/>
  <c r="K12" i="8" s="1"/>
  <c r="J16" i="8"/>
  <c r="K16" i="8" s="1"/>
  <c r="J20" i="8"/>
  <c r="K20" i="8" s="1"/>
  <c r="K17" i="7"/>
  <c r="K25" i="7"/>
  <c r="K13" i="7"/>
  <c r="K21" i="7"/>
  <c r="K12" i="7"/>
  <c r="K16" i="7"/>
  <c r="K20" i="7"/>
  <c r="K24" i="7"/>
  <c r="H27" i="7"/>
  <c r="J20" i="6"/>
  <c r="K20" i="6" s="1"/>
  <c r="K32" i="6"/>
  <c r="J28" i="6"/>
  <c r="K28" i="6" s="1"/>
  <c r="J16" i="6"/>
  <c r="K16" i="6" s="1"/>
  <c r="J24" i="6"/>
  <c r="K24" i="6" s="1"/>
  <c r="K36" i="6"/>
  <c r="H37" i="6"/>
  <c r="K12" i="6"/>
  <c r="J15" i="6"/>
  <c r="K15" i="6" s="1"/>
  <c r="J19" i="6"/>
  <c r="K19" i="6" s="1"/>
  <c r="J23" i="6"/>
  <c r="K23" i="6" s="1"/>
  <c r="J27" i="6"/>
  <c r="K27" i="6" s="1"/>
  <c r="J31" i="6"/>
  <c r="K31" i="6" s="1"/>
  <c r="J35" i="6"/>
  <c r="K35" i="6" s="1"/>
  <c r="J34" i="6"/>
  <c r="K34" i="6" s="1"/>
  <c r="K14" i="5"/>
  <c r="H56" i="4"/>
  <c r="K36" i="4"/>
  <c r="K24" i="4"/>
  <c r="J48" i="4"/>
  <c r="K48" i="4" s="1"/>
  <c r="J36" i="4"/>
  <c r="J55" i="4"/>
  <c r="K55" i="4" s="1"/>
  <c r="J51" i="4"/>
  <c r="K51" i="4" s="1"/>
  <c r="J47" i="4"/>
  <c r="K47" i="4" s="1"/>
  <c r="J43" i="4"/>
  <c r="K43" i="4" s="1"/>
  <c r="J39" i="4"/>
  <c r="K39" i="4" s="1"/>
  <c r="J35" i="4"/>
  <c r="K35" i="4" s="1"/>
  <c r="J31" i="4"/>
  <c r="K31" i="4" s="1"/>
  <c r="J27" i="4"/>
  <c r="K27" i="4" s="1"/>
  <c r="J23" i="4"/>
  <c r="K23" i="4" s="1"/>
  <c r="J19" i="4"/>
  <c r="K19" i="4" s="1"/>
  <c r="J15" i="4"/>
  <c r="K15" i="4" s="1"/>
  <c r="J40" i="4"/>
  <c r="K40" i="4" s="1"/>
  <c r="J28" i="4"/>
  <c r="K28" i="4" s="1"/>
  <c r="K52" i="4"/>
  <c r="J54" i="4"/>
  <c r="K54" i="4" s="1"/>
  <c r="J50" i="4"/>
  <c r="K50" i="4" s="1"/>
  <c r="J46" i="4"/>
  <c r="K46" i="4" s="1"/>
  <c r="J42" i="4"/>
  <c r="K42" i="4" s="1"/>
  <c r="J38" i="4"/>
  <c r="K38" i="4" s="1"/>
  <c r="J34" i="4"/>
  <c r="K34" i="4" s="1"/>
  <c r="J30" i="4"/>
  <c r="K30" i="4" s="1"/>
  <c r="J26" i="4"/>
  <c r="K26" i="4" s="1"/>
  <c r="J22" i="4"/>
  <c r="K22" i="4" s="1"/>
  <c r="J18" i="4"/>
  <c r="K18" i="4" s="1"/>
  <c r="J14" i="4"/>
  <c r="K14" i="4" s="1"/>
  <c r="J44" i="4"/>
  <c r="K44" i="4" s="1"/>
  <c r="J32" i="4"/>
  <c r="K32" i="4" s="1"/>
  <c r="J24" i="4"/>
  <c r="J53" i="4"/>
  <c r="K53" i="4" s="1"/>
  <c r="J49" i="4"/>
  <c r="K49" i="4" s="1"/>
  <c r="J45" i="4"/>
  <c r="K45" i="4" s="1"/>
  <c r="J41" i="4"/>
  <c r="K41" i="4" s="1"/>
  <c r="J37" i="4"/>
  <c r="K37" i="4" s="1"/>
  <c r="J33" i="4"/>
  <c r="K33" i="4" s="1"/>
  <c r="J29" i="4"/>
  <c r="K29" i="4" s="1"/>
  <c r="J25" i="4"/>
  <c r="K25" i="4" s="1"/>
  <c r="J21" i="4"/>
  <c r="K21" i="4" s="1"/>
  <c r="J17" i="4"/>
  <c r="K17" i="4" s="1"/>
  <c r="J13" i="4"/>
  <c r="K13" i="4" s="1"/>
  <c r="K11" i="4"/>
  <c r="J11" i="3"/>
  <c r="K11" i="3" s="1"/>
  <c r="K11" i="2"/>
  <c r="J13" i="2"/>
  <c r="K13" i="2" s="1"/>
  <c r="K12" i="2"/>
  <c r="J14" i="2"/>
  <c r="K14" i="2" s="1"/>
  <c r="K15" i="2" s="1"/>
  <c r="J593" i="1"/>
  <c r="J597" i="1" s="1"/>
  <c r="J581" i="1"/>
  <c r="J523" i="1"/>
  <c r="G121" i="1"/>
  <c r="I131" i="1"/>
  <c r="G132" i="1"/>
  <c r="J131" i="1"/>
  <c r="J132" i="1" s="1"/>
  <c r="G231" i="1"/>
  <c r="J227" i="1"/>
  <c r="J231" i="1" s="1"/>
  <c r="G266" i="1"/>
  <c r="I262" i="1"/>
  <c r="J262" i="1" s="1"/>
  <c r="J266" i="1" s="1"/>
  <c r="I279" i="1"/>
  <c r="J279" i="1"/>
  <c r="I296" i="1"/>
  <c r="J296" i="1"/>
  <c r="I304" i="1"/>
  <c r="J304" i="1"/>
  <c r="G322" i="1"/>
  <c r="I321" i="1"/>
  <c r="J321" i="1" s="1"/>
  <c r="J322" i="1" s="1"/>
  <c r="I365" i="1"/>
  <c r="J365" i="1" s="1"/>
  <c r="J367" i="1" s="1"/>
  <c r="I435" i="1"/>
  <c r="G438" i="1"/>
  <c r="J435" i="1"/>
  <c r="J438" i="1" s="1"/>
  <c r="J519" i="1"/>
  <c r="G523" i="1"/>
  <c r="I545" i="1"/>
  <c r="G546" i="1"/>
  <c r="J580" i="1"/>
  <c r="I610" i="1"/>
  <c r="J610" i="1"/>
  <c r="G723" i="1"/>
  <c r="J710" i="1"/>
  <c r="I722" i="1"/>
  <c r="J722" i="1" s="1"/>
  <c r="G745" i="1"/>
  <c r="I736" i="1"/>
  <c r="J736" i="1" s="1"/>
  <c r="J745" i="1" s="1"/>
  <c r="J775" i="1"/>
  <c r="J776" i="1" s="1"/>
  <c r="G776" i="1"/>
  <c r="G802" i="1"/>
  <c r="J798" i="1"/>
  <c r="J802" i="1" s="1"/>
  <c r="I842" i="1"/>
  <c r="J842" i="1" s="1"/>
  <c r="J846" i="1" s="1"/>
  <c r="G846" i="1"/>
  <c r="G870" i="1"/>
  <c r="J868" i="1"/>
  <c r="J870" i="1" s="1"/>
  <c r="I70" i="1"/>
  <c r="J70" i="1" s="1"/>
  <c r="J72" i="1" s="1"/>
  <c r="J743" i="1"/>
  <c r="I811" i="1"/>
  <c r="J811" i="1" s="1"/>
  <c r="J812" i="1" s="1"/>
  <c r="G367" i="1"/>
  <c r="I710" i="1"/>
  <c r="J10" i="1"/>
  <c r="J11" i="1" s="1"/>
  <c r="I153" i="1"/>
  <c r="I227" i="1"/>
  <c r="J453" i="1"/>
  <c r="J545" i="1"/>
  <c r="J546" i="1" s="1"/>
  <c r="I649" i="1"/>
  <c r="J649" i="1" s="1"/>
  <c r="I114" i="1"/>
  <c r="J114" i="1" s="1"/>
  <c r="J121" i="1" s="1"/>
  <c r="I210" i="1"/>
  <c r="J210" i="1" s="1"/>
  <c r="G216" i="1"/>
  <c r="J449" i="1"/>
  <c r="J456" i="1" s="1"/>
  <c r="G456" i="1"/>
  <c r="I666" i="1"/>
  <c r="J666" i="1" s="1"/>
  <c r="J668" i="1" s="1"/>
  <c r="J740" i="1"/>
  <c r="I855" i="1"/>
  <c r="J855" i="1" s="1"/>
  <c r="J859" i="1" s="1"/>
  <c r="I798" i="1"/>
  <c r="I118" i="1"/>
  <c r="J118" i="1"/>
  <c r="I214" i="1"/>
  <c r="J214" i="1" s="1"/>
  <c r="G243" i="1"/>
  <c r="I240" i="1"/>
  <c r="J240" i="1" s="1"/>
  <c r="J243" i="1" s="1"/>
  <c r="G280" i="1"/>
  <c r="I275" i="1"/>
  <c r="J275" i="1" s="1"/>
  <c r="J280" i="1" s="1"/>
  <c r="I292" i="1"/>
  <c r="J292" i="1" s="1"/>
  <c r="J310" i="1" s="1"/>
  <c r="G310" i="1"/>
  <c r="I300" i="1"/>
  <c r="J300" i="1"/>
  <c r="I308" i="1"/>
  <c r="J308" i="1"/>
  <c r="G353" i="1"/>
  <c r="I352" i="1"/>
  <c r="J352" i="1" s="1"/>
  <c r="J353" i="1" s="1"/>
  <c r="G394" i="1"/>
  <c r="J387" i="1"/>
  <c r="I404" i="1"/>
  <c r="J404" i="1" s="1"/>
  <c r="J405" i="1" s="1"/>
  <c r="G405" i="1"/>
  <c r="I466" i="1"/>
  <c r="J466" i="1" s="1"/>
  <c r="J467" i="1" s="1"/>
  <c r="G467" i="1"/>
  <c r="G484" i="1"/>
  <c r="I479" i="1"/>
  <c r="J479" i="1" s="1"/>
  <c r="J484" i="1" s="1"/>
  <c r="J497" i="1"/>
  <c r="J499" i="1" s="1"/>
  <c r="I497" i="1"/>
  <c r="G536" i="1"/>
  <c r="I532" i="1"/>
  <c r="J532" i="1"/>
  <c r="J536" i="1" s="1"/>
  <c r="G569" i="1"/>
  <c r="J567" i="1"/>
  <c r="J569" i="1" s="1"/>
  <c r="I593" i="1"/>
  <c r="G597" i="1"/>
  <c r="I606" i="1"/>
  <c r="G616" i="1"/>
  <c r="J606" i="1"/>
  <c r="I614" i="1"/>
  <c r="J614" i="1" s="1"/>
  <c r="I645" i="1"/>
  <c r="J645" i="1"/>
  <c r="G655" i="1"/>
  <c r="I653" i="1"/>
  <c r="J653" i="1"/>
  <c r="I714" i="1"/>
  <c r="J714" i="1"/>
  <c r="G885" i="1"/>
  <c r="J882" i="1"/>
  <c r="J885" i="1" s="1"/>
  <c r="I92" i="1"/>
  <c r="J92" i="1" s="1"/>
  <c r="J95" i="1" s="1"/>
  <c r="J153" i="1"/>
  <c r="J154" i="1" s="1"/>
  <c r="J166" i="1"/>
  <c r="J168" i="1" s="1"/>
  <c r="G190" i="1"/>
  <c r="G581" i="1"/>
  <c r="J688" i="1"/>
  <c r="J689" i="1" s="1"/>
  <c r="G668" i="1"/>
  <c r="I391" i="1"/>
  <c r="J391" i="1" s="1"/>
  <c r="J483" i="1"/>
  <c r="G689" i="1"/>
  <c r="J20" i="1"/>
  <c r="J21" i="1" s="1"/>
  <c r="K12" i="15" l="1"/>
  <c r="K19" i="14"/>
  <c r="K22" i="13"/>
  <c r="K15" i="12"/>
  <c r="K62" i="10"/>
  <c r="K21" i="8"/>
  <c r="K27" i="7"/>
  <c r="K37" i="6"/>
  <c r="K56" i="4"/>
  <c r="J216" i="1"/>
  <c r="J723" i="1"/>
  <c r="J655" i="1"/>
  <c r="J394" i="1"/>
  <c r="J616" i="1"/>
</calcChain>
</file>

<file path=xl/sharedStrings.xml><?xml version="1.0" encoding="utf-8"?>
<sst xmlns="http://schemas.openxmlformats.org/spreadsheetml/2006/main" count="4011" uniqueCount="938">
  <si>
    <t>Pakiet nr 1</t>
  </si>
  <si>
    <t>L.p.</t>
  </si>
  <si>
    <t>Przedmiot zamówienia</t>
  </si>
  <si>
    <t>Nazwa handlowa Numer katalagowy</t>
  </si>
  <si>
    <t>J.m.</t>
  </si>
  <si>
    <t>Ilość</t>
  </si>
  <si>
    <t>Cena jedn.netto</t>
  </si>
  <si>
    <t>Wartość netto</t>
  </si>
  <si>
    <t xml:space="preserve">Podatek VAT </t>
  </si>
  <si>
    <t>Wartość ogółem</t>
  </si>
  <si>
    <t>Wartość brutto</t>
  </si>
  <si>
    <t>WARTOŚĆ OGÓŁEM:</t>
  </si>
  <si>
    <t xml:space="preserve"> (%)</t>
  </si>
  <si>
    <t>Protezy do wszczepów wewnątrzusznych :
wykonane z platyny i teflonu - typ II ( tłoczek 2mm), taśma Pt(0,1x0,3)mm, prosta L=9mm</t>
  </si>
  <si>
    <t>szt.</t>
  </si>
  <si>
    <t>Pakiet nr 3</t>
  </si>
  <si>
    <t>Z-w do intubacji kanalików łzowych:
z dwiema sondami, dł. sondy 80mm,średnica sondy 0,8mm, dł. drenu 300mm, średnica drenu 0,64mm</t>
  </si>
  <si>
    <t>Pakiet nr 4</t>
  </si>
  <si>
    <t>Aparat dwudrożny jednokomorowy z 2 gałązkami, 
pakowany jednorazowo, sterylnytypu PLUM A+</t>
  </si>
  <si>
    <t>Pakiet nr 5</t>
  </si>
  <si>
    <t>Z-w do intubacji kanalików łzowych: z jedną sondą i jednym drenikiem zakończonym zbiorniczkiem umieszczanym w punkcie łzowym w przypadku możliwości zaintubowania tylko jednego kanalika</t>
  </si>
  <si>
    <t>Kateter do termodylucji przezpłucnej w systemie PICCO.
Zestaw do monitorowania PICCO, linia ciśnienia 150cm, zawiera obudowę czujnika temperatury iniektatu 150cm, PV 4046 dla M 1646A  i linie pomiarową ośrodkowego ciśnienia żylnego. Zestaw musi być kompatybilny z monitorowaniem na oddziale</t>
  </si>
  <si>
    <t>Pakiet nr 6</t>
  </si>
  <si>
    <t xml:space="preserve">Paski  flurosceinowe do wybarwiania rogówki </t>
  </si>
  <si>
    <t>Pakiet nr 7</t>
  </si>
  <si>
    <t>Sterylne probówki typu Eppendorf, poj. 1,5ml</t>
  </si>
  <si>
    <t>Sterylne probówki typu Eppendorf, poj. 2ml</t>
  </si>
  <si>
    <t>Pakiet nr 8</t>
  </si>
  <si>
    <t>Szalki Petriego,szklane śr. 80mm</t>
  </si>
  <si>
    <t>Szalki Petriego, szklane śr. 100mm</t>
  </si>
  <si>
    <t>System oceny osadu moczu - 
kamera na 10 miejsc</t>
  </si>
  <si>
    <t>System oceny osadu moczu - probówka</t>
  </si>
  <si>
    <t>System oceny osadu moczu - pipetka</t>
  </si>
  <si>
    <t>Pakiet nr 9</t>
  </si>
  <si>
    <t>Pakiet nr 10</t>
  </si>
  <si>
    <t>Jałowe ezy z oczkiem, pakowane indywidualnie, poj. 10ul</t>
  </si>
  <si>
    <t>Pakiet nr 11</t>
  </si>
  <si>
    <t>Igła do znieczuleń zewnątrzoponowych typu Tuochy 18G/11cm</t>
  </si>
  <si>
    <t>Igła do znieczuleń zewnątrzoponowych typu Tuochy 16G/11cm</t>
  </si>
  <si>
    <t>Igła do znieczuleń zewnątrzoponowych typu Tuochy 19G/9 cm</t>
  </si>
  <si>
    <t>Igła do znieczuleń zewnątrzoponowych typu Tuochy 22G/5cm</t>
  </si>
  <si>
    <t>Zestaw do znieczuleń zewnątrzoponowych pediatryczny 19G cewnik zewnątrzoponowy atraumatyczny ze znacznikami głębokości oraz bocznymi otworami, końcówka cewnika automatyczna. Zestaw wyposażony w niezbędną ilość koreczków oraz system łączników dla igły i cewnika, strzykawka niskoporowa, prosty system mocowania cewnika w świetle łącznika cewnika, filtr przeciwbakteryjny. Cewnik wykonany z materiału radiocieniującego, system umożliwiający mocowanie cewnika. Igła 50 mm długości</t>
  </si>
  <si>
    <t>Zestaw do znieczuleń zewnątrzoponowych pediatryczny  20G cewnik zewnątrzoponowy atraumatyczny ze znacznikami głębokości oraz bocznymi otworami, końcówka cewnika automatyczna. Zestaw wyposażony w niezbędną ilość koreczków oraz system łączników dla igły i cewnika, strzykawka niskoporowa, prosty system mocowania cewnika w świetle łącznika cewnika, filtr przeciwbakteryjny. Cewnik wykonany z materiału radiocieniującego, system umożliwiający mocowanie cewnika. Igła 50 mm długości</t>
  </si>
  <si>
    <t>Zestaw do znieczuleń zewnątrzoponowo podpajęczynówkowego. W zestawie musi być igła do przestrzeni zewnątrzoponowej, igła Pencil Point, strzykawka niskoporowa, cewniki do przestrzeni zewnątrzoponowej, filtr fiksator 27G/16G</t>
  </si>
  <si>
    <t>Pakiet nr 12</t>
  </si>
  <si>
    <t>Igła do biopsji tarczycy 25G - 0,53 mm, L90mm</t>
  </si>
  <si>
    <t xml:space="preserve">Igła do biopsji tarczycy 26G - 0,45mm, L90mm </t>
  </si>
  <si>
    <t>Pakiet nr 13</t>
  </si>
  <si>
    <t xml:space="preserve">Cewnik czteroświatłowy do badań manometrycznych dolnego odcinka 
przewodu pokarmowego, przeźroczysty z podziałką co 1 cm, jednorazowe, jałowe, z dziurkami co 3 cm </t>
  </si>
  <si>
    <t xml:space="preserve">Cewnik czteroświatłowy do badań manometrycznych dolnego odcinka 
przewodu pokarmowego, przeźroczysty z podziałką co 1 cm, jednorazowe, jałowe, z dziurkami co 5 cm </t>
  </si>
  <si>
    <t xml:space="preserve">Cewnik czteroświatłowy do badań manometrycznych dolnego odcinka 
przewodu pokarmowego, przeźroczysty z podziałką co 1 cm, jednorazowe, jałowe,z balonem na końcu cewnika z dziurkami co 0,5 cm </t>
  </si>
  <si>
    <t>Pakiet nr 14</t>
  </si>
  <si>
    <t>Probówki polietylenowe TEST TUBE 12 do badań cytometrycznych z użyciem przeciwciał monoklonalnych.</t>
  </si>
  <si>
    <t>Pakiet nr 15</t>
  </si>
  <si>
    <t xml:space="preserve">Hemofiltr dla dorosłych </t>
  </si>
  <si>
    <t xml:space="preserve">Dreny dla dorosłych </t>
  </si>
  <si>
    <t>Worek do zbiórki ultrafiltratu</t>
  </si>
  <si>
    <t>Wkłucie żylno-żylne F11</t>
  </si>
  <si>
    <t>Wkłucie żylno-żylne F14</t>
  </si>
  <si>
    <t>Pakiet nr 16</t>
  </si>
  <si>
    <t>Pakiet nr 17</t>
  </si>
  <si>
    <t>Płyn substytucyjny K+O (1op.= 5L)</t>
  </si>
  <si>
    <t>Płyn substytucyjny K+2 (1op.= 5L)</t>
  </si>
  <si>
    <t>op.</t>
  </si>
  <si>
    <t>Proteza jądra, silikonowa 34 x 39 mm</t>
  </si>
  <si>
    <t>Proteza jądra, silikonowa 36 x 42 mm</t>
  </si>
  <si>
    <t>Pakiet nr 18</t>
  </si>
  <si>
    <t>Pakiet nr 19</t>
  </si>
  <si>
    <t>Zestaw do podawania diet dojelitowych w opakowaniu typu Pack i Easy Bag metodą grawitacyjną długość 180cm z komorą kroplową, zaciskiem rolkowym, zamykanym kranikiem do podawania leków, łącznikiem do zgłębników typu n- luer lock</t>
  </si>
  <si>
    <t>Zestaw do podawania diet dojelitowych metodą grawitacyjną długości 180 cm z pustym workiem, komorą kroplową, zaciskiem rolkowym, zamykanym kranikiem do podawania leków, łącznikiem do zgłębników typu n - luer lock</t>
  </si>
  <si>
    <t xml:space="preserve">Zestaw do podawania diet dojelitowych metodą grawitacyjną, uniwersalny (diety w opakowaniu typu Pack, Easy Bag, butelka)długość 180 cm z wymienną końcówką, komorą kroplową, zaciskiem rolkowym, zamykanym kranikiem do podawania leków, łącznikiem do zgłębników typu n- luer lock </t>
  </si>
  <si>
    <t xml:space="preserve">Zestaw do podawania diet dojelitowych w opakowaniu typu Pack i Easy Bag przez pompę typu Applix Smart, długość 200 cm z komorą kroplową, zaciskiem rolkowym, zamykanym kranikiem do podawania leków, łącznikiem do zgłębników typu n- luer lock </t>
  </si>
  <si>
    <t>Zestaw do podawania diet dojelitowych przez pompę typu Applix Smart, długość 200cm z pustym workiem, komorą kroplową, zaciskiem rolkowym, zamykanym kranikiem do podawania leków, łącznikiem do zgłębników typu n - luer lock</t>
  </si>
  <si>
    <t>Zestaw do podawania diet dojelitowych przez pompę Applix Smart, uniwersalny(diety w opakowaniach typu Pack, Easy Bag, butelka), długość 180 cm z wymienną końcówką, zaciskiem rolkowym, zamykanym kranikiem do podawania leków, łącznikiem do zgłębników typu n- luer lock</t>
  </si>
  <si>
    <t>Pakiet nr 20</t>
  </si>
  <si>
    <t>Zestaw do podawania diet dojelitowych w opakowaniu typu butelka 500ml i 200ml metodą grawitacyjną, długości powyżej 180 cm z komorą kroplową, zaciskiem rolkowym, zamykanym kranikiem do podawania leków, łącznikiem do zgłębników typ - pięciostopniowa końcówka stożkowa</t>
  </si>
  <si>
    <t>Zestaw do podawania diet dojelitowych w opakowaniu typu Pack metodą grawitacyjną, długości powyżej 180 cm z komorą kroplową, zaciskiem rolkowym, zamykanym kranikiem do podawania leków, łącznikiem do zgłębników typ - pięciostopniowa końcówka stożkowa</t>
  </si>
  <si>
    <t>Zestaw do podawania diet dojelitowych metodą grawitacyjną, długości powyżej 180 cmz pustym workiem, komorą kroplową, zaciskiem rolkowym, zamykanym kranikiem do podawania leków, łącznikiem do zgłębników typu n - luer lock</t>
  </si>
  <si>
    <t>Zestaw do podawania diet dojelitowych w opakowaniu typu butelka 500ml i 200ml przez pompę typu Flocar 800, długości powyżej 180 cm, zaciskiem rolkowym, zamykanym kranikiem do podawania leków, łącznikiem do zgłębników typ - pięciostopniowa końcówka stożkowa</t>
  </si>
  <si>
    <t>Zestaw do podawania diet dojelitowych  przez pompę typu Flocar 800 w opakowaniu typu Pack, długości powyżej 180 cm, zaciskiem rolkowym, zamykanym kranikiem do podawania leków, łącznikiem do zgłębników typ - pięciostopniowa końcówka stożkowa</t>
  </si>
  <si>
    <t>Zestaw do podawania diet dojelitowych  przez pompę typu Flocar 800, długości powyżej 180 cm z pustym workiem, zaciskiem rolkowym, zamykanym kranikiem do podawania leków, łącznikiem do zgłębników typu n - luer lock</t>
  </si>
  <si>
    <t>Pakiet nr 21</t>
  </si>
  <si>
    <t>Z-w do szynowania moczowodów "pig - tail" 4,5 - 4,8Fr. Długość cewnika między pętlami - 26cm.  Jednorazowy, sterylny do utrzymania do 12 miesięcy z prowadnikiem z nitinolu, mięknący pod wpływem temperatury ciała i popychaczem, popychacz musi być w rozmiarze cewnika, nieprzeźroczysty, długość popychacza ok. 70cm, do zakładania przy pomocy ureterorenoskopu.</t>
  </si>
  <si>
    <t>Z-w do szynowania moczowodów "pig - tail" 4Fr. Długość cewnika między pętlami - 12cm.  Jednorazowy, sterylny  z prowadnikiem i popychaczem, popychacz musi być w rozmiarze cewnika, nieprzeźroczysty.</t>
  </si>
  <si>
    <t xml:space="preserve">Z-w do szynowania moczowodów "pig - tail" pediatryczny 4Fr. Długość cewnika między pętlami - 10cm. Jednorazowy, sterylny  z prowadnikiem i popychaczem, popychacz musi być w rozmiarze cewnika, nieprzeźroczysty. </t>
  </si>
  <si>
    <t>zest.</t>
  </si>
  <si>
    <t>Pakiet nr 22</t>
  </si>
  <si>
    <t xml:space="preserve">Igła do przezskórnej biopsji 18-20G 15-22cm. Jednorazowa, sterylna, dwuczęściowa ze szlifem umożliwiającym dobrą widoczność w obrazie USG </t>
  </si>
  <si>
    <t>Pakiet nr 23</t>
  </si>
  <si>
    <t>Cewniki typ Couvelaire'a 18Fr. 100% silikon z balonem 30-50 cm sterylny, pojedynczo pakowany</t>
  </si>
  <si>
    <t>Cewniki typ Couvelaire'a 20Fr. 100% silikon z balonem 30-50 cm sterylny, pojedynczo pakowany</t>
  </si>
  <si>
    <t>Cewniki typ Couvelaire'a 22Fr. 100% silikon z balonem 30-50 cm sterylny, pojedynczo pakowany</t>
  </si>
  <si>
    <t>Cewniki typ Couvelaire'a 24Fr. 100% silikon z balonem 30-50 cm sterylny, pojedynczo pakowany</t>
  </si>
  <si>
    <t>Pakiet nr 24</t>
  </si>
  <si>
    <t>Koszyczek do rzechwytywania i wydobywania złogów. Z nitinolu. Możliwość przechwytywania i usuwania kamieni z dróg moczowych oraz do minimalizacji migracji złogów w trakcie litotrypsji, rozmiar 2,8 - 3 Fr. Długość ok. 145cm.</t>
  </si>
  <si>
    <t>Introductor nerkowy Amplatz. Rozmiar 30Fr., długość rozszerzadła 30cm, długość płaszcza 22cm</t>
  </si>
  <si>
    <t>Introductor nerkowy Amplatz. Rozmiar 30Fr., długość rozszerzadła 30cm, długość płaszcza 16cm</t>
  </si>
  <si>
    <t xml:space="preserve">Z-w rozszerzaczy nerkowych Amplatz. Cieniodajny cewnik 8Fr, 3 cieniodajne rozszerzacze 6-10Fr., 11 rozszerzaczy 10-30Fr. Cieniodajne koszulki z czterema rozszerzaczami o największym rozmiarze. </t>
  </si>
  <si>
    <t>Spiralny bezkońcówkowy ekstraktor złogów. 3Fr., z giętką koszulką która umożliwia na stałe, pełne zgięcie ureterorenofiberoskopu w trakcie usuwania złogów. Spiralny koszyk zapewnia możliwość obrotu w celu uchwycenia złogów.</t>
  </si>
  <si>
    <t>Pakiet nr 25</t>
  </si>
  <si>
    <t>Probówki z polistyrenu bez podziałki i kołnierzyka, rozm. 12mm x 7,5cm</t>
  </si>
  <si>
    <t>Probówki z polistyrenu bez podziałki i kołnierzyka, rozm. 15mm x 10cm</t>
  </si>
  <si>
    <t>Probówki szklane, okrągłodenne, śr. 16mm dł. 100mm</t>
  </si>
  <si>
    <t>Pojemnik sterylny do moczu, z tworzywa sztucznego, szczelnie zamykany, pakowany pojedynczo w folie, z datą ważności naniesioną na każdym pojemniku lub opakowaniu, poj. 50ml</t>
  </si>
  <si>
    <t>Pipeta plastikowa Pasteura, jednorazowa, 
poj. 1ml</t>
  </si>
  <si>
    <t>Kapilary do pomiaru gazometrii krwi, z heparyną, 
poj. 130ul zew. 2,35 dł. 75mm</t>
  </si>
  <si>
    <t>Zatyczki do kapilar gazometrycznych
 o poj. 130ul</t>
  </si>
  <si>
    <t>Mieszadełka do kapilar gazometrycznych
 o poj. 130ul</t>
  </si>
  <si>
    <t>Pipeta automatyczna, nastawna, z wyrzutnikiem końcówek, poj. 2-20ul</t>
  </si>
  <si>
    <t>Pipeta automatyczna, nastawna, z wyrzutnikiem końcówek, poj. 5-50ul</t>
  </si>
  <si>
    <t>Pipeta automatyczna, nastawna, z wyrzutnikiem końcówek, poj. 10-100ul</t>
  </si>
  <si>
    <t>Pipeta automatyczna, nastawna, z wyrzutnikiem końcówek, poj. 20-200ul</t>
  </si>
  <si>
    <t>Pipeta automatyczna, nastawna, z wyrzutnikiem końcówek, poj. 100-1000ul</t>
  </si>
  <si>
    <t>Pipeta automatyczna z wyrzutnikiem końcówek, poj. 5ul</t>
  </si>
  <si>
    <t>Pipeta automatyczna z wyrzutnikiem końcówek, poj. 10ul</t>
  </si>
  <si>
    <t>Pipeta automatyczna z wyrzutnikiem końcówek, poj. 20ul</t>
  </si>
  <si>
    <t>Pipeta automatyczna z wyrzutnikiem końcówek, poj. 50ul</t>
  </si>
  <si>
    <t>Pipeta automatyczna z wyrzutnikiem końcówek, poj. 100ul</t>
  </si>
  <si>
    <t>Pipeta automatyczna z wyrzutnikiem końcówek, poj. 200ul</t>
  </si>
  <si>
    <t>Pipeta automatyczna z wyrzutnikiem końcówek, poj. 500ul</t>
  </si>
  <si>
    <t>Pipeta automatyczna z wyrzutnikiem końcówek, poj. 1000ul</t>
  </si>
  <si>
    <t>Pakiet nr 26</t>
  </si>
  <si>
    <t xml:space="preserve">Cewniki do badań urodynamiczne Fr 6 </t>
  </si>
  <si>
    <t>Cewniki urodynamiczne rektalne Fr 12</t>
  </si>
  <si>
    <t>Cewniki urodynamiczne rektalne Fr 9</t>
  </si>
  <si>
    <t>Pakiet nr 27</t>
  </si>
  <si>
    <t xml:space="preserve">Igła do biopsji nerek do aparatu Magnum z możliwością regulacji części igły mocowanej w aparacie  16G x 16cm </t>
  </si>
  <si>
    <t>Igła do biopsji nerek do aparatu Magnum z możliwością regulacji części igły mocowanej w aparacie  18G x 20cm (z uchwytem gwarantującym jałowość podczas mocowania)</t>
  </si>
  <si>
    <t>Pakiet nr 28</t>
  </si>
  <si>
    <t>Zestaw cystofix pediatryczny rozm. 10 -14 CH</t>
  </si>
  <si>
    <t>Pakiet nr 29</t>
  </si>
  <si>
    <t xml:space="preserve"> Zestaw cystofix mini pead  </t>
  </si>
  <si>
    <t>Pakiet nr 30</t>
  </si>
  <si>
    <t>Kaniula dotętnicza 
~ Kaniula dotętnicza z zaworem zapobiegającym wypływowi krwi, dł. ok. 50mm, nie posiadająca dodatkowych portów bocznych 20G</t>
  </si>
  <si>
    <t>Kaniula do nakłucia osierdzia Secalon T 14G/2,0x160mm</t>
  </si>
  <si>
    <t xml:space="preserve">Strzykawka 1 ml z heparyną litową, zbalansowana wapniem, sterylna </t>
  </si>
  <si>
    <t>Pakiet nr 31</t>
  </si>
  <si>
    <t>Kranik trójdrożny z wyczuwalnym i optycznym indykatorem 
położenia otwarty/zamknięty, wkręcany</t>
  </si>
  <si>
    <t>Pakiet nr 32</t>
  </si>
  <si>
    <t>Rurka tracheotomijna z podwójnym niskociśnieniowym 
mankietem uszczelniającym,silikonowane, rozmiar rurki w widocznym miejscu, nr 6</t>
  </si>
  <si>
    <t>Rurka tracheotomijna z podwójnym niskociśnieniowym 
mankietem uszczelniającym,silikonowane, rozmiar rurki w widocznym miejscu, nr 7</t>
  </si>
  <si>
    <t>Rurka tracheotomijna z podwójnym niskociśnieniowym 
mankietem uszczelniającym, silikonowane, rozmiar rurki w widocznym miejscu nr 7,5</t>
  </si>
  <si>
    <t>Rurka tracheotomijna z podwójnym niskociśnieniowym 
mankietem uszczelniającym, silikonowane, rozmiar rurki w widocznym miejscu,nr 8</t>
  </si>
  <si>
    <t>Rurka tracheotomijna z podwójnym niskociśnieniowym 
mankietem uszczelniającym, silikonowane, rozmiar rurki w widocznym miejscu,nr 8,5</t>
  </si>
  <si>
    <t>Rurka tracheotomijna z podwójnym niskociśnieniowym 
mankietem uszczelniającym, silikonowane, rozmiar rurki w widocznym miejscu,nr 9</t>
  </si>
  <si>
    <t>Rurka tracheotomijna z podwójnym niskociśnieniowym 
mankietem uszczelniającym,silikonowane, rozmiar rurki w widocznym miejscu, nr 9,5</t>
  </si>
  <si>
    <t>Rurka tracheotomijna z podwójnym niskociśnieniowym 
mankietem uszczelniającym, silikonowane, rozmiar rurki w widocznym miejscu,nr 10</t>
  </si>
  <si>
    <t>Pakiet nr 33</t>
  </si>
  <si>
    <t>Aparat do mierzenia ciśnienia- zegarowy</t>
  </si>
  <si>
    <t>Słuchawki lekarskie</t>
  </si>
  <si>
    <t>Pakiet nr 34</t>
  </si>
  <si>
    <t>Rurka dooskrzelowa lewostronna (rozm. 35, 37, 39, 41) sterylna</t>
  </si>
  <si>
    <t>Rurka dooskrzelowa prawostronna (rozm. 35, 37, 39, 41) sterylna</t>
  </si>
  <si>
    <t>Pakiet nr 35</t>
  </si>
  <si>
    <t>Nakłuwacze do pobierania krwi włośniczkowej z palca 
o automatycznie wyzwalanym ostrzu. Głębokość nakłucia od 1,4mm do 1,8mm.</t>
  </si>
  <si>
    <t>Pakiet nr 36</t>
  </si>
  <si>
    <t>Pakiet nr 37</t>
  </si>
  <si>
    <t>Pojemnik z polistyrenu, na próbki chirurgiczne 
z przykrywką zamykaną lub zaciskaną (dającą szczelność przed parowaniem formaliny), nieprzejrzysty</t>
  </si>
  <si>
    <t>pojemność -20ml</t>
  </si>
  <si>
    <t>pojemność -100ml</t>
  </si>
  <si>
    <t>pojemność -250ml</t>
  </si>
  <si>
    <t>pojemność -500ml</t>
  </si>
  <si>
    <t>pojemność -1000ml</t>
  </si>
  <si>
    <t>pojemność-3000ml</t>
  </si>
  <si>
    <t>pojemność-5000ml</t>
  </si>
  <si>
    <t>pojemność-11000ml</t>
  </si>
  <si>
    <t>Pakiet nr 38</t>
  </si>
  <si>
    <t>Końcówki do pipet automatycznych poj. 200ul</t>
  </si>
  <si>
    <t>Końcówki do pipet automatycznych poj. 1000ul</t>
  </si>
  <si>
    <t>Pakiet nr 39</t>
  </si>
  <si>
    <t>Rurka tracheotomijna z poj. mankietem
 uszczelniającym sterylna z prowadnicą nr 5</t>
  </si>
  <si>
    <t>Rurka tracheotomijna z poj. mankietem
 uszczelniającym sterylna z prowadnicą nr 6</t>
  </si>
  <si>
    <t>Rurka tracheotomijna z poj. mankietem
 uszczelniającym sterylna z prowadnicą nr 7</t>
  </si>
  <si>
    <t>Rurka tracheotomijna z poj. mankietem
 uszczelniającym sterylna z prowadnicą nr 7,5</t>
  </si>
  <si>
    <t>Rurka tracheotomijna z poj. mankietem
 uszczelniającym sterylna z prowadnicą nr 8</t>
  </si>
  <si>
    <t>Rurka tracheotomijna z poj. mankietem
 uszczelniającym sterylna z prowadnicą nr 8,5</t>
  </si>
  <si>
    <t>Rurka tracheotomijna z poj. mankietem
 uszczelniającym sterylna z prowadnicą nr 9</t>
  </si>
  <si>
    <t xml:space="preserve">Rurka tracheotomijna z poj. mankietem
 uszczelniającym sterylna z prowadnicą nr 10 </t>
  </si>
  <si>
    <t>Pakiet nr 40</t>
  </si>
  <si>
    <t xml:space="preserve">Igły do akupunktury </t>
  </si>
  <si>
    <t>0,30 x 50mm</t>
  </si>
  <si>
    <t>0,25 x 40mm</t>
  </si>
  <si>
    <t>0,30 x 25mm</t>
  </si>
  <si>
    <t>0,20 x 25mm</t>
  </si>
  <si>
    <t>0,20 x 13mm</t>
  </si>
  <si>
    <t>Pakiet nr 41</t>
  </si>
  <si>
    <t>Szkiełka podstawowe adhezyjne ''Super Frost Plus"- do barwień immunohistochemicznych</t>
  </si>
  <si>
    <t>Pakiet nr 42</t>
  </si>
  <si>
    <t>Noże żyletkowe niskoprofilowe, jednorazowe do mikrotomów dla krojenia skrawków histopatologicznych z bloczków parafinowych:
~ zalecane do rutynowego skrawania i większych biopsji
~ ze stali nierdzewnej wysokiej jakości
~ ostrze o specjalnie utwardzonych krawędziach, podwyższające żywotność, które gwarantuje stabilną i długotrwałą jakość cięcia
~ długość ostrza noża 80mm
~ wysokość ostrza 8 mm
~ ostrze idealnie gładkie, bez rys i uszkodzeń
~ opakowanie 50szt.</t>
  </si>
  <si>
    <t xml:space="preserve">Noże żyletkowe niskoprofilowe, jednorazowe, zalecane do rutynowego skrawania wstążeczkowego(seryjnego) odpowiednie do twardych tkanek
~ ze stali nierdzewnej wysokiej jakości
~ ostrze o specjalnie utwardzonych krawędziach, podwyższające żywotność, która gwarantuje stabilną i długotrwałą jakość cięcia,
~ długość ostrza noża 80 mm
~ wysokość ostrza 8 mm
~ ostrze idealnie gładkie, bez rys
~ opakowanie 50 szt. 
</t>
  </si>
  <si>
    <t xml:space="preserve">Noże żyletkowe niskoprofilowe, jednorazowe do kriostatyków i mikrotomów mrożeniowych
~ ze stali węglowej odpornej na wilgoć
~ długość ostrza noża 80 mm
~ wysokość ostrza 8 mm
~ ostrze idealnie gładkie, bez rys
~ do tkanek zamrożonych
~ opakowanie 50 szt. </t>
  </si>
  <si>
    <t xml:space="preserve">Noże żyletkowe niskoprofilowe, zalecane do skrawania
~ twardych i miękkich tkanek
~ ze stali nierdzewnej wysokiej jakości
~ ostrze o specjalnie utwardzonych krawędziach, podwyższające żywotność, która gwarantuje stabilną i długotrwałą jakość cięcia
~ długość ostrza noża 80 mm
~ wysokość ostrza 8 mm
~ ostrze idealnie gładkie, bez rys
~ opakowanie 50 szt. </t>
  </si>
  <si>
    <t>Pakiet nr 43</t>
  </si>
  <si>
    <t>Kasetka plastikowa zamykana, ze specjalnie skonstruowanym zamknięciem, małymi kwadratowymi otworami, przeznaczona do materiałów klinicznych o stosunkowo małych wymiarach. Wykonana z polimeru zapewniającego całkowitą odporność za związki chemiczne używane w histopatologii, z powierzchnią przednią przeznaczoną do opisywania. W różnych kolorach.</t>
  </si>
  <si>
    <t>Kasetka plastikowa standardowa, zamykana,  ze specjalnie skonstruowanym zamknięciem, podłużnymi otworami, przeznaczona do materiałów klinicznych o większych wymiarach. Wielkość otworów powinna zapewniać wymianę płynów i wysoki stopień przepojenia materiałów. Wykonana z polimeru zapewniającego  odporność za zwiąki chemiczne używane w histopatologii, z powierzchnią przednią przeznaczoną do opisywania. W różnych kolorach.</t>
  </si>
  <si>
    <t>Kasetka plastikowa do zatapiania parametrów histopatologicznych o małych rozmiarach z dwiema wydzielonymi kieszonkami na materiał biologiczny. Wykonana z polimeru zapewniającego odporność na związki chemiczne używane w histopatologii, z powierzchnią przednią przeznaczoną do opisywania. W różnych kolorach.</t>
  </si>
  <si>
    <t>Kapsuła plastikowa z nylonową siateczką do bardzo drobnego materiału biologicznego, którą można zamontować w zwykłą standardową kasetkę histopatologiczną.</t>
  </si>
  <si>
    <t>Pakiet nr 44</t>
  </si>
  <si>
    <t>Pakiet nr 45</t>
  </si>
  <si>
    <t>Okulary ochronne</t>
  </si>
  <si>
    <t>Pakiet nr 46</t>
  </si>
  <si>
    <t>Rurka tracheostomijna z medycznego PCV z obrotowym
 szyldem wraz z kaniulą wielorazową  wewnętrzną z obrotowym
 łącznikiem 15mm i złączem bagnetowym oraz dwoma
 kaniulami niskoprofilowymi w komplecie obturator oraz
 taśma do mocowania sterylna roz. 4,0; 6,0; 8,0; 10,0.</t>
  </si>
  <si>
    <t>Rurka tracheostomijna z medycznego PCV z obrotowym 
szyldem z otworem fenestracyjnym wraz z dwoma
 wielorazowymi kaniulami wewnętrznymi z otworem 
fenestracyjnym i bez otworu z obrotowymi łącznikami 15mm i złączem bagnetowym oraz kaniulą niskoprofilową w komplecie obturator, sterylna roz. 4,0; 6,0; 8,0; 10,0.</t>
  </si>
  <si>
    <t>Rurka tracheostomijna z medycznego PCV ze stałym szyldem, dla noworodków bez mankietu, w komplecie obturator oraz taśma mocująca sterylna roz.  3,0; 3,5; 4,0; 4,5</t>
  </si>
  <si>
    <t>Rurka tracheostomijna z medycznego PCV ze stałym szyldem, dla dzieci bez mankietu, w komplecie obturator oraz taśma mocująca sterylna roz.  3,0; 3,5; 4,0; 4,5; 5,0; 5,5.</t>
  </si>
  <si>
    <t>Pakiet nr 47</t>
  </si>
  <si>
    <t>Pałeczki w probówkach do pobierania materiału, sterylne, indywidualnie pakowane w folie z naniesioną datą ważności, śr. probówki 9mm, śr. bagietki 1,5mm, dł. całk. 130mm</t>
  </si>
  <si>
    <t>Pałeczki w probówkach do pobierania materiału, sterylne, indywidualnie pakowane w folie z naniesioną datą ważności, śr. probówki 9mm, śr. bagietki 3mm, dł. całk. 170mm</t>
  </si>
  <si>
    <t>Sterylne pałeczki z tworzywa sztucznego, dł. 150mm, z wacikiem bawełnianym o śr. 5mm, pakowane indywidualnie z naniesioną datą ważności</t>
  </si>
  <si>
    <t>Pakiet nr 48</t>
  </si>
  <si>
    <t>Szkiełka podstawowe szlifowane, wym. 76x26x1mm</t>
  </si>
  <si>
    <t>Szkiełka podstawowe ze szlifowanymi krawędziami i zmatowionym polem do opisu , wym. 76x26x1mm</t>
  </si>
  <si>
    <t>Szkiełka nakrywkowe 22x22mm</t>
  </si>
  <si>
    <t>Szkiełka nakrywkowe 24x24mm</t>
  </si>
  <si>
    <t>Szkiełka nakrywkowe 24x32mm</t>
  </si>
  <si>
    <t>Szkiełka nakrywkowe 24x50mm</t>
  </si>
  <si>
    <t>Szkiełka nakrywkowe 24x60mm</t>
  </si>
  <si>
    <t>Pakiet nr 49</t>
  </si>
  <si>
    <t>Cewnik Foleya, dwudrożny, sterylny, 100% silikon, 
balon 3ml, CH6 (z prowadnicą)</t>
  </si>
  <si>
    <t>Cewnik Foleya, dwudrożny, sterylny, 100% silikon, 
balon 3ml, CH8 (z prowadnicą)</t>
  </si>
  <si>
    <t>Cewnik Foleya, dwudrożny, sterylny, 100% silikon, 
balon 3ml, CH10 (z prowadnicą)</t>
  </si>
  <si>
    <t xml:space="preserve">Cewnik Foleya, dwudrożny, sterylny, 100% silikon, 
balon 5ml, CH12 </t>
  </si>
  <si>
    <t>Cewnik Foleya, dwudrożny, sterylny, 100% silikon, 
balon 5ml, CH14</t>
  </si>
  <si>
    <t>Cewnik Foleya, dwudrożny, sterylny, 100% silikon, 
balon 5ml, CH16</t>
  </si>
  <si>
    <t>Cewnik Foleya, dwudrożny, sterylny, 100% silikon, 
balon 5ml, CH18</t>
  </si>
  <si>
    <t>Neoflon 0,6 długość 19 mm 26G (wenflon dla wcześniaków i noworodków
 o bardzo małej średnicy)</t>
  </si>
  <si>
    <t>Neoflon 0,7 długość 19 mm 24G pediatryczny (wenflon dla wcześniaków i noworodków o bardzo małej średnicy)</t>
  </si>
  <si>
    <t>Pakiet nr 50</t>
  </si>
  <si>
    <t>Łącznik schodkowy z końcówką luer - lock z możliwością szczelnego zamknięcia koreczkiem do cewnika moczowego, sondy, gastrostomii</t>
  </si>
  <si>
    <t>Pakiet nr 51</t>
  </si>
  <si>
    <t>Szczoteczki cytologiczne</t>
  </si>
  <si>
    <t>Pakiet nr 52</t>
  </si>
  <si>
    <t>Zlewka szklana, pojemność 400ml</t>
  </si>
  <si>
    <t>Zlewka szklana, pojemność 1000ml</t>
  </si>
  <si>
    <t>Zlewka szklana, pojemność 2000ml</t>
  </si>
  <si>
    <t>Zlewka szklana, pojemność 3000ml</t>
  </si>
  <si>
    <t>Zlewka szklana, pojemność 4000ml</t>
  </si>
  <si>
    <t>Zlewka szklana, pojemność 5000ml</t>
  </si>
  <si>
    <t>Kolba miarowa z korkiem, poj. 100ml</t>
  </si>
  <si>
    <t>Kolba miarowa z korkiem, poj. 1000ml</t>
  </si>
  <si>
    <t>Kolba Erlenmayera, okrągłodenna, z szeroką szyjką, z podziałką poj. 1000ml</t>
  </si>
  <si>
    <t>Cylinder miarowy 50ml</t>
  </si>
  <si>
    <t>Pakiet nr 53</t>
  </si>
  <si>
    <t>Profilowana rurka intubacyjna do intubacji przez usta, bez 
mankietu uszczelniającego,(zapewnia swobodny dostęp w trakcie zabiegu chirurgicznego w obrębie głowy i szyi)  rozmiary: od nr 3 do nr 7,5</t>
  </si>
  <si>
    <t>Profilowana rurka intubacyjna do intubacji przez usta, z 
mankietem uszczelniającym, (zapewnia swobodny dostęp w trakcie zabiegu chirurgicznego w obrębie głowy i szyi, mankiet niskociśnieniowy o cienkiej średnicy, wbudowany otwór Murphiego) rozmiary: od nr 3 do nr 8,5</t>
  </si>
  <si>
    <t>Profilowana rurka intubacyjna do intubacji, donosowa, bez 
mankietu uszczelniającego,(zapewnia swobodny dostęp w trakcie zabiegu chirurgicznego w obrębie głowy i szyi) rozmiary: od nr 3 do nr 7,5</t>
  </si>
  <si>
    <t>Profilowana rurka intubacyjna, donosowa, z mankietem 
uszczelniającym,(zapewnia swobodny dostęp w trakcie zabiegu chrurgicznego w obrębie głowy i szyi)  rozmiary: od nr 3 do nr 8,5</t>
  </si>
  <si>
    <t>Pakiet nr 54</t>
  </si>
  <si>
    <t>Przedłużacz do pomp infuzyjnych,dł. 150mm</t>
  </si>
  <si>
    <t>Przedłużacz do pomp inf. bursztynowy, 150mm</t>
  </si>
  <si>
    <t>Pakiet nr 55</t>
  </si>
  <si>
    <t>Wziernik ginekologiczny, jednorazowy, rozm. S, M, L</t>
  </si>
  <si>
    <t>Pakiet nr 56</t>
  </si>
  <si>
    <t>Pakiet nr 57</t>
  </si>
  <si>
    <t>Papier do EKG Ascard, kratka, 104mm x 40m</t>
  </si>
  <si>
    <t>Papier do bieżni Marquette, kratka, składanka, 210mm x 280mm (300 kartek)</t>
  </si>
  <si>
    <t>Papier Sony UPP-110HD, 110mm x 20m</t>
  </si>
  <si>
    <t>Papier termiczny do aparatu Biochemical, gładki, 110mm x 20m</t>
  </si>
  <si>
    <t>Papier do EKG Delta, kratka, składanka, 112mm x 100mm (370 kartek)</t>
  </si>
  <si>
    <t>Papier do USG 110HA SONY, 110mm x 18m,
 typ IV 4409</t>
  </si>
  <si>
    <t xml:space="preserve">Papier do USG k-65HN, 100mm x 21kartek </t>
  </si>
  <si>
    <t>Papier do autorefraktometru, gładki,
 60mm x 30m</t>
  </si>
  <si>
    <t>Papier do EKG rolkowy do defibrylatora typu LIFEPACK 20</t>
  </si>
  <si>
    <t>Papier do EKG rolkowy do defibrylatora typu LIFEPACK 12</t>
  </si>
  <si>
    <t>Papier do EKG do aparatu Page Writer 200 (210mm x 300mm x200sh)</t>
  </si>
  <si>
    <t xml:space="preserve">Papier do EKG Ascard Mr. Blue </t>
  </si>
  <si>
    <t xml:space="preserve">Papier do EKG MORTARA ELI 350 </t>
  </si>
  <si>
    <t>Papier do pachametru, gładki, 57mm x 30kartek</t>
  </si>
  <si>
    <t>rolka</t>
  </si>
  <si>
    <t>op.skł.</t>
  </si>
  <si>
    <t>ryza</t>
  </si>
  <si>
    <t>Pakiet nr 58</t>
  </si>
  <si>
    <t>Sprzęt jednorazowy do urządzenia MULTIFILTRATE</t>
  </si>
  <si>
    <t>Multifiltrate KIT 2 CVVH 600 (kaseta AV 600 i system substytutu)</t>
  </si>
  <si>
    <t>Multifiltrate KIT 4 CVV HDF 600 (kaseta AV 600S i systemem substytutu-dializatu)</t>
  </si>
  <si>
    <t>Hemofiltraty AV 600</t>
  </si>
  <si>
    <t xml:space="preserve">Worek drenażowy 10 l. </t>
  </si>
  <si>
    <t xml:space="preserve">Worek drenażowy 2 l. </t>
  </si>
  <si>
    <t>Spike</t>
  </si>
  <si>
    <t>Multifiltrate KIT 6 MPS P2 (kaseta z PZS i systemem substytutu)</t>
  </si>
  <si>
    <t>Multifiltrate KIT 7 HV-CVVH-1000(kaseta AV 1000S i systemem substytutu)</t>
  </si>
  <si>
    <t>Zewnętrzny dren do pomiaru ciśnienia z filtrem hydrofobowym</t>
  </si>
  <si>
    <t>Wewwnętrzny filtr hydrofobowy do przetwornika ciśnienia wewnątrz aparatu</t>
  </si>
  <si>
    <t>Hemofiltr S 70 do hemofiltracji wysokoobjętościowej</t>
  </si>
  <si>
    <t>46,7% roztwór cytrynianu sodu do wypełniania kanałów cewników
dializacyjnych/ centralnych w ampułkach 5ml</t>
  </si>
  <si>
    <t>amp.</t>
  </si>
  <si>
    <t>Pakiet nr 59</t>
  </si>
  <si>
    <t>Poliuretanowy zgłębnik do żywienia dojelitowego, z niebieską linią kontrastującą w RTG, posiadający łącznik do żywienia centralnego i końcówkę z dwoma otworami oraz otworem kończącym przewód zgłębnika. Rozmiary: 6/60cm, 8/130cm, 10/110cm, 10/130cm, 12/110cm</t>
  </si>
  <si>
    <t>Pakiet nr 60</t>
  </si>
  <si>
    <t>Staza automatyczna</t>
  </si>
  <si>
    <t>Pakiet nr 61</t>
  </si>
  <si>
    <t>Woda do nawilżaczy, 7-krotnie destylowana, sterylna, 
z głowicą do reduktora tlenowego (możliwość podłączenia do butelki, maski z nebulizatorem i drenem lub wąsów tlenowych) poj. 0,5l</t>
  </si>
  <si>
    <t>Woda do nawilżaczy, 7-krotnie destylowana, sterylna, 
z możliwością podłączenia rur tlenowych (kompatybilne z inhalatorem ultradźwiękowym AERODYNE OMEGA) poj. 145ml</t>
  </si>
  <si>
    <t>Pakiet nr 62</t>
  </si>
  <si>
    <t>Pakiet nr 63</t>
  </si>
  <si>
    <t>Bezigłowy, bezzatyczkowy system do wkłuć centralnych i obwodowych do podawania leków i płynów oraz pobierania krwi, jednoelementowy do lini tętniczej i żylnej, wnętrze silikonowane, zabezpiecza wkłucie centralne i obwodowe na 7 dni lub minimum 600 aktywacji.</t>
  </si>
  <si>
    <t>Trzyłącznikowy zepolony równolegle łącznik z przedłużeniami typu Y,oporny na skręcanie i zapętlenie, wyposażony w klemy typu Roberts, bezlateksowe z możliwośćią pobierania krwi i podawania leków, stosowane 7 dni z barierą mikrobiologiczną o średnicy 2,3 mm, objętość 1,2 ml., dł. 15 cm.</t>
  </si>
  <si>
    <t>Zamknięty bezigłowy łącznik do cewników do hemodializy i linii krwi do wielokrotnego stosowania w czasie nie krótszym niż 7 dni i przepływie wewnętrznym min. 600ml/min., wolnym od lateksu i części metalowych.</t>
  </si>
  <si>
    <t>Pakiet nr 64</t>
  </si>
  <si>
    <t>Koszyczek typ DORMIA 4-5Fr, jednorazowy,kontrastujący w RTG, 4druty,rozbieralny, z możliwością podania kontrastu, sterylny</t>
  </si>
  <si>
    <t>Pakiet nr 65</t>
  </si>
  <si>
    <t>Koszyczek typ DORMIA z nitinolu 2-3Fr, jednorazowy, kontrastujący w RTG, rozbieralny, 4druty, z możliwością podania kontrastu, sterylny</t>
  </si>
  <si>
    <t>Pakiet nr 66</t>
  </si>
  <si>
    <t>Koszyczek typ DORMIA 3Fr, z nitinolu, ze zmienną geometrią główki koszyka, jednorazowy, kontrastujący w RTG, rozbieralny, 4-6 drutów, z możliwością podania kontrastu, sterylny</t>
  </si>
  <si>
    <t>Pakiet nr 67</t>
  </si>
  <si>
    <t>Folia operacyjna rozm. 15 x 27 cm</t>
  </si>
  <si>
    <t>Folia operacyjna rozm. 30 x 27 cm</t>
  </si>
  <si>
    <t>Folia operacyjna rozm. 45 x 27 cm</t>
  </si>
  <si>
    <t>Folia operacyjna rozm. 40 x 41 cm</t>
  </si>
  <si>
    <t>Folia operacyjna rozm. 56 x 82 cm</t>
  </si>
  <si>
    <t>Pakiet nr 68</t>
  </si>
  <si>
    <t>Zestaw do bezpiecznego, bezigłowego pobierania próbek krwi.
Linia tętnicza pacjenta o długości min. 175cm, wyposażona w zintegrowaną strzykawkę mocowaną do płytki o pojemności min. 12ml oraz w dwa bezigłowe porty do pobierania krwi, umieszczone w odległości ok. 35 i 145 cm od pacjenta.</t>
  </si>
  <si>
    <t>Kaniula do bezpiecznego, bezigłowego pobierania krwi.
Kaniula kompatybilna z oferowanym systemem bezigłowym, umożliwiająca pobieranie krwi bezpośrednio z portu do strzykawek do gazometrii, pakowany sterylnie.</t>
  </si>
  <si>
    <t>Łącznik (kaniula) służąca do pobierania krwi w układzie zamkniętym, umożliwiająca pobranie próbki krwi bezpośrednio z portu znajdującego się na lini tętniczej do monowet. Kaniula  kopatybilna z oferowanym systemem bezigłowym.</t>
  </si>
  <si>
    <t>Introducer
Jednorazowy zestaw do założenia i wprowadzenia cewnika Swana - Ganza 8Fr:
~ samouszczelniający zawór hemostatyczny
~ fiksator (typu Tuohy - Borst) zapobiegający przemieszczeniu się cewnika oraz blokujący ustawienie na pożądanej głębokości
~ rozszerzadło (dylatator)
~ osłonę cewnika o długości 800mm
~ igłę cienkościenną 18G x 635mm
~ lider ułatwiający wprowadzenie 0,9 x 450mm
~ kranik trójdrożny 
~ zestaw pakowany sterylnie</t>
  </si>
  <si>
    <t>Pakiet nr 69</t>
  </si>
  <si>
    <t>System do kontrolowania zbiórki stolca płynnego i półpłynnego (silikonowy rękaw odprowadzający, niskociśnieniowy balonik retencyjny, dwa porty, wskaźnik pozycji systemu)</t>
  </si>
  <si>
    <t>Worki zbiorcze do kontrolowanej zbiórki stolca płynnego i półpłynnego o poj. 1000ml zaopatrzony w zintegrowane zamknięcie</t>
  </si>
  <si>
    <t>Pakiet nr 70</t>
  </si>
  <si>
    <t>Rurka tracheostomijna z pojedyńczym mankietem z odsysaniem z nad mankietu. Silikonowane, z mankietem niskociśnieniowym, rozmiar rurki w widocznym miejscu</t>
  </si>
  <si>
    <t xml:space="preserve">rozmiar 6 </t>
  </si>
  <si>
    <t>rozmiar 7</t>
  </si>
  <si>
    <t>rozmiar 8</t>
  </si>
  <si>
    <t>rozmiar 9</t>
  </si>
  <si>
    <t>rozmiar 10</t>
  </si>
  <si>
    <r>
      <rPr>
        <b/>
        <sz val="10"/>
        <rFont val="Arial"/>
        <family val="2"/>
        <charset val="238"/>
      </rPr>
      <t xml:space="preserve">Ekspander tkanki </t>
    </r>
    <r>
      <rPr>
        <sz val="10"/>
        <rFont val="Arial"/>
        <family val="2"/>
        <charset val="238"/>
      </rPr>
      <t xml:space="preserve">- powłoki wykonane z elastomerów silikonowych przeznaczonych do zastosowań medycznych. 
- dostarczanych w sterylnych opakowaniach posiadających podwójną ochronę mikrobiologiczną w stanie gotowym do użycia;
- ekspandery tkanki są przeznaczone do napełniania po wszczepieniu wyłącznie fizjologicznym roztworem soli
- każdy ekspander jest dostarczany wraz z układem napełniania w pojedynczym pudełku posiadającym zabezpieczenie przed uszkodzeniami mechanicznymi;
- z każdym przyrządem dostarczane są cztery igły wymaganego rodzaju( Huber 22G) 
- w każdym opakowaniu znajdują się dwie etykiety samoprzylepne oraz karta identyfikacyjna zawierająca charakterystykę implantu. 
- ekspandery dostępne w różnych kształtach </t>
    </r>
  </si>
  <si>
    <r>
      <rPr>
        <b/>
        <sz val="10"/>
        <rFont val="Arial"/>
        <family val="2"/>
        <charset val="238"/>
      </rPr>
      <t>Implanty silkonowo-żelowe</t>
    </r>
    <r>
      <rPr>
        <sz val="10"/>
        <rFont val="Arial"/>
        <family val="2"/>
        <charset val="238"/>
      </rPr>
      <t>. Powłoki implantów wykonane z trzech warstw elastomeru silikonowego, warstwa środkowa przystosowana do minimalizowania wycieków żelu. Implanty dostarczane w sterylnych opakowaniach posiadających podwójną ochronę mikrobiologiczną  w stanie gotowym do użycia. 
- dostępne w różnych kształtach i o różnej charakterystyce powierzchni
- objętość protezy, nr serii wytłoczony na tylnej powierzchni każdego implantu. 
- wymiary zewnętrzne protez podane na etykietach pudełek.</t>
    </r>
  </si>
  <si>
    <t>Linie do pomiaru ciśnień metodą inwazyjną, podwójne, dł. 150cm W skład lini muszą wchodzić 2 kraniki i 2 korki(na każdą linię) połączenie pionowe przetwornika z monitorem, przepłukiwanie lini na zasadzie ściskania skrzydełek przetwornika z jednoczesną możliwością precyzyjnego przepłukiwania poprzez pociąganie za wypustek w przetworniku, częstotliwość własna przetwornika powyżej 500Hz, system odpowietrzania lini bez konieczności zdejmowania korka z zaworu, co zapobiega kontaminacji lini, oznaczenia lini kolorami ze względu na przeznaczenie, biureta z zakrzywioną igłą.</t>
  </si>
  <si>
    <t xml:space="preserve">Zestaw do podawania płynu podczas badań hemodynamicznych. Zestaw zawiera wbudowany termistor do badań hemodynamicznych, strzykawkę. Brak spirali chłodzącej przewód łączący do układu pomiarowego rzutu serca kompatybilny z monitorowaniem posiadanym w klinice firmy Philips o nazwie Intelli Vue </t>
  </si>
  <si>
    <t>Igła do biopsji szpiku kostnego  wielorazowego, użytku, rozm 1,6 x 63</t>
  </si>
  <si>
    <t>Igła do biopsji szpiku kostnego  wielorazowego. użytku, rozm. 1,3 x 40</t>
  </si>
  <si>
    <t>Igła do biopsji szpiku kostnego  wielorazowego użytku, rozm 1,8 x 63</t>
  </si>
  <si>
    <t xml:space="preserve">Noże żyletkowe niskoprofilowe, jednorazowe, zalecane do skrawania wstążeczkowego(seryjnego) bardzo twardych tkanek
~ ze stali nierdzewnej wysokiej jakości
~ ostrze o specjalnie utwardzonych krawędziach, podwyższające żywotność, która gwarantuje stabilną i długotrwałą jakość cięcia,
~ długość ostrza noża 80 mm
~ wysokość ostrza 8 mm
~ ostrze idealnie gładkie, bez rys
~ opakowanie 50 szt. </t>
  </si>
  <si>
    <t>Dwułącznikowy zespolony w wąskie zespolenia, zakończone nakręcaną końcówką luer. Wyposażony w dwa przesuwalne plastikowe klemy. lateksowy z możliwością pobierania krwi i podawania leków, stosowany 7 dni z barierą mikrobiologiczną. Średnica wewnętrzna 1,2 mm , objętość 0,4 ml.,długość 13cm.</t>
  </si>
  <si>
    <t>Łącznik. System wyposażony w łącznik bezigłowy Y i kranik trójdrożny. Parametry: bariera biologiczna mikrobiologiczna, długość systemu ok. 18 cm, pojemność wypełniania 1,1ml. Łącznik bezigłowy Y bez elementów metalowych i lateksu wewnętrzny korpus wykonywany z silikonu. System nie zawiera DEHP, możliwość stosowania przez 7 dni oraz 600 aktywacji, przystosowany do podawania płynów, leków w tym onkolicznych lipidów, sterylny pakowany pojedyńczo, dezynfekcja środkami na bazie alkoholu.</t>
  </si>
  <si>
    <r>
      <t>Przyrząd do drenażu jamy bębenkowej, z podwójnym kołnierzem umożliwiającym umocowanie w błonie bębenkowej,  średnica</t>
    </r>
    <r>
      <rPr>
        <sz val="10"/>
        <rFont val="Arial"/>
        <family val="2"/>
        <charset val="238"/>
      </rPr>
      <t xml:space="preserve"> 0,9</t>
    </r>
  </si>
  <si>
    <r>
      <t>Przyrząd do drenażu jamy bębenkowej, z podwójnym kołnierzem umożliwiającym umocowanie w błonie bębenkowej,  średnica</t>
    </r>
    <r>
      <rPr>
        <sz val="10"/>
        <rFont val="Arial"/>
        <family val="2"/>
        <charset val="238"/>
      </rPr>
      <t xml:space="preserve"> 1,15</t>
    </r>
  </si>
  <si>
    <t>Cewnik do pęcherza jelitowego centralnie otwarty, trójdrożny, wykonany ze 100% silikonu, balon 30ml, 4 oczka nad, 2 oczka pod balonem, rozm. Od 18CH do 22CH, dł 41cm,sterylny.</t>
  </si>
  <si>
    <t xml:space="preserve">Jednorazowe płyty do oznaczania grup krwi. W rzędzie poziomym 8 dołków, w pionowym 5 rzędów (40 dołków na płycie) </t>
  </si>
  <si>
    <t>Oznaczenie postępowania SU/NZZ-I/361-1/35-10</t>
  </si>
  <si>
    <r>
      <rPr>
        <b/>
        <u/>
        <sz val="11"/>
        <color indexed="8"/>
        <rFont val="Czcionka tekstu podstawowego"/>
        <charset val="238"/>
      </rPr>
      <t xml:space="preserve">Załącznik nr 2 </t>
    </r>
    <r>
      <rPr>
        <b/>
        <sz val="10"/>
        <color indexed="8"/>
        <rFont val="Czcionka tekstu podstawowego"/>
        <charset val="238"/>
      </rPr>
      <t xml:space="preserve">
do specyfikacji istotnych 
warunków zamówienia</t>
    </r>
  </si>
  <si>
    <t xml:space="preserve">Uwaga! Załącznik aktywny - należy podać cenę jednostkową netto (kolumna 6), oraz stawkę podatku VAT (kolumna 8). 
Pozostałe komórki są obliczane automatycznie. </t>
  </si>
  <si>
    <t>………………………………………..
( podpis i pieczęć Wykonawcy )</t>
  </si>
  <si>
    <t>Pakiet nr 2</t>
  </si>
  <si>
    <t>FORMULARZ CENOWY</t>
  </si>
  <si>
    <t>Zestaw do żywienia pozajelitowego przy użyciu pompy Ambix activ.</t>
  </si>
  <si>
    <t>ZESTAW AMBULATORYJNY
Urządzenie  sterylne, wykonane z przejrzystego tworzywa sztucznego przystosowane do  przetaczania  mieszaniny odżywczej, płynów infuzyjnych i leków przy użyciu pompy Ambix activ .
Zestaw  powinien posiadać:
~ spike  do połączenia z pojemnikiem zawierającym preparat do infuzji dożylnej
~  filtr cząsteczek/powietrz, który w połączeniu z  czujnikiem alarmu  pompy zapobiega podaniu powietrza,
~ część tłoczną  posiadającą zintegrowane zabezpieczenie przed zginaniem
~  zacisk activ –zabezpieczający  przed swobodnym ruchem cieczy
~ Obrotową złączkę typu LuerLoc z zatyczką zatrzymania przepływu</t>
  </si>
  <si>
    <t>ZESTAW STACJONARNY
Urządzenie  sterylne, wykonane z przejrzystego tworzywa sztucznego przystosowane do  przetaczania  mieszaniny odżywczej, płynów infuzyjnych i leków przy użyciu pompy Ambix activ .
Zestaw  powinien posiadać:
~  Komorę kroplową ze zintegrowanym spicke'm  do połączenia z pojemnikiem zawierającym preparat do infuzji dożylnej
~  filtr cząsteczek/powietrze, który w połączeniu z  czujnikiem alarmu pompy  zapobiega podaniu powietrza,
~  część tłoczną  posiadającą zintegrowane zabezpieczenie przed zginaniem
~  zacisk activ –zabezpieczający  przed swobodnym ruchem cieczy
~  zacisk rolkowy na linii zestawu</t>
  </si>
  <si>
    <r>
      <rPr>
        <b/>
        <u/>
        <sz val="10"/>
        <color indexed="8"/>
        <rFont val="Calibri"/>
        <family val="2"/>
        <charset val="238"/>
        <scheme val="minor"/>
      </rPr>
      <t xml:space="preserve">Załącznik nr 2 </t>
    </r>
    <r>
      <rPr>
        <b/>
        <sz val="10"/>
        <color indexed="8"/>
        <rFont val="Calibri"/>
        <family val="2"/>
        <charset val="238"/>
        <scheme val="minor"/>
      </rPr>
      <t xml:space="preserve">
do specyfikacji istotnych 
warunków zamówienia</t>
    </r>
  </si>
  <si>
    <t>Numer katalagowy</t>
  </si>
  <si>
    <t>Nazwa handlowa / Producent</t>
  </si>
  <si>
    <t>Oznaczenie postępowania 02/2017</t>
  </si>
  <si>
    <t>Myjka nieprzemakalna 1 x użytku
- wykonana z miękkiego, delikatnego i chłonnego materiału
- z podfoliowanej celulozy
- możliwość założenia na dłoń
- gramatura celulozy 60g/m2
- rozmiar 16 x 23 cm
- sucha, nie nasączona żadnymi substancjami myjącymi</t>
  </si>
  <si>
    <t>Myjka- rękawica -  nieprzemakalna 1 x użytku 
- nasączona obustronnie środkami myjącymi o naturalnym PH 5,5
- wykonana w 100% z włókien poliestrowych
- obie warstwy myjki  nie podfoliowane 
- rozmiar 15 cm x 22 cm
- gramatura 65g/m2
- produkt pozbawiony lateksu
- opak. jedn. a 12 szt</t>
  </si>
  <si>
    <t xml:space="preserve">Szczoteczki do chirurgicznego mycia rąk
- suche
- sterylne
- 1 x użytku
</t>
  </si>
  <si>
    <t>Gąbka z chlorexydyną
- jednorazowa gąbka nasączona 25 ml substancją myjącą oraz 4% roztworem chlorheksydyny (nie zawierająca mydła).
 - rozmiar 12cm x 8cm x 2,5cm, 
- wykonana z poliuretanu
- pakowana pojedynczo w opakowania foliowe
- zarejestrowana jako wyrób medyczny</t>
  </si>
  <si>
    <t>Zestaw do toalety jamy ustnej
• szczoteczka do zębów z odsysaniem z zastawką do regulacji siły odsysania oraz z gąbką na górnej powierzchni
• bezalkoholowy płyn do płukania ust z 0,05% roztworem chlorku cetylopirydyny
• gąbka-aplikator
• preparat nawilżający na bazie wody do ust
• całość zapakowana fabrycznie w jedno opak.</t>
  </si>
  <si>
    <t>Czepek do mycia głowy pacjenta
• w składzie – woda;  roztwór z zawartością simetikonu; składniki zapobiegające powstawaniu elektryczności statycznej oraz hamujących rozwój grzybów, pleśni, flory Gram dodatniej i Gram ujemnej
• nie wymaga dodatkowego namoczenia głowy oraz spłukiwania
• opakowanie pomagające utrzymać temperaturę czepka</t>
  </si>
  <si>
    <t>Pojemnik do igieł mały 0,2-0,3 l czerwony</t>
  </si>
  <si>
    <t>Pojemnik do igieł 1,0 – 1,5 litr czerwony</t>
  </si>
  <si>
    <t>Pojemnik do igieł 2,0 litr - czerwony</t>
  </si>
  <si>
    <t>Pojemnik 3,5 litr  na odpady histopatologiczne bez otworu wrzutowego</t>
  </si>
  <si>
    <t>Pojemnik do dobowej zbiorki moczu z tw. sztucz. plastikowy „Tulipan”</t>
  </si>
  <si>
    <t>Kaczka sanitarna - męska z tworzywa sztucznego</t>
  </si>
  <si>
    <t>Wanienka do dezynf. narzędzi 2-3 l z sitem</t>
  </si>
  <si>
    <t>Wanienka do dezynf. narzędzi 4-5 l z sitem</t>
  </si>
  <si>
    <t>Wanienka do dezynf. narzędzi 10 l z sitem</t>
  </si>
  <si>
    <t>Gilotynka (przecinarka) do tabletek</t>
  </si>
  <si>
    <t>Termofor gumowy w pokrowcu</t>
  </si>
  <si>
    <t>Aparat do mierzenia ciśnienia zegarowy z mankietem bawełnianym  (bez słuchawek)</t>
  </si>
  <si>
    <t>Kleszczyki Kocher 160  mm proste</t>
  </si>
  <si>
    <t>Kleszczyki Kocher 160 mm odg.</t>
  </si>
  <si>
    <t>Kleszczyki Pean 160 mm proste</t>
  </si>
  <si>
    <t>Kleszczyki Pean 160 mm odg.</t>
  </si>
  <si>
    <t>Pinceta anatomiczna 160 mm</t>
  </si>
  <si>
    <t>Pinceta chirurgiczna 3-4 ząbki 160 mm</t>
  </si>
  <si>
    <t>Dozownik łokciowy
-dozownik , w którym umieszcza się butelkę o poj.0,5 l z płynem dezynfekcyjnym. Nie dopuszcza saszetek wykonanych z tworzywa z płynem dezynfekcyjnym.</t>
  </si>
  <si>
    <t>Wieszaczki do worków na mocz
- dwuramienne</t>
  </si>
  <si>
    <t>Pojemnik do igieł 0,7-0,8 l
- kolor czerwony</t>
  </si>
  <si>
    <t>Pojemnik 15 ml do wycinków  histopatologicznych z zakrętką
- jednorazowy
- niejałowy</t>
  </si>
  <si>
    <t>Pojemnik 60 ml do wycinków histopatologicznych z zakrętką
- jednorazowy
- niejałowy</t>
  </si>
  <si>
    <t>Kubek-Pojnik  dla chorych (dorosłych) z bocznymi uchwytami 
- objętość użytkowa 300 ml
- wielorazowego użytku</t>
  </si>
  <si>
    <t>Miska nerkowata 200 mm z tw. sztucz.</t>
  </si>
  <si>
    <t>Miska nerkowata 280 mm z tw. sztucz</t>
  </si>
  <si>
    <t xml:space="preserve">Pokrywa do wanienki dezynfekcyjnej 10 l </t>
  </si>
  <si>
    <t>Kieliszek do podawania leków
1 x użytku</t>
  </si>
  <si>
    <t>Maszynka do golenia 1 x użytku
- jednoostrzowa z zakończeniem grzebykowym uniemożliwiającym zapychanie
- z zabezpieczeniem ostrza</t>
  </si>
  <si>
    <t>Maszynka do golenia 1 x użytku
- o szerokiej powierzchni golącej do golenia na sucho i mokro z rączką umieszczoną nad ostrzem i zakończeniem grzebykowym uniemożliwiającym zapychanie
- tekturowe zabezpieczenie ostrza</t>
  </si>
  <si>
    <t>Przyrząd (urządzenie) do usuwania zszywek chirurgicznych
- jednorazowego użytku
- sterylny
- anatomiczny uchwyt z tw.sztucznego
- stalowa głowica
- pakowany pojedynczo</t>
  </si>
  <si>
    <t>Osłonki na głowice sondy USG
- z lateksu kauczuku naturalnego
- pudrowane
- bez zbiorniczka 
- każda w oddzielnym opakowaniu</t>
  </si>
  <si>
    <t>Worek na zwłoki
- dla dorosłych
- na zamek
- kolor czarny</t>
  </si>
  <si>
    <t>Worki strunowe o wym. 80 x 120 mm
a 100szt/op</t>
  </si>
  <si>
    <t>Worki strunowe o wym. 120 x 180 mm
a 100szt/op</t>
  </si>
  <si>
    <t>Mankiet bawełniany do mierz.ciś. RR 
z 1-drenem na rzep dla dorosłych</t>
  </si>
  <si>
    <t>Mankiet bawełniany do mierz.ciś. RR 
z 2-drenami na rzep dla dorosłych</t>
  </si>
  <si>
    <t xml:space="preserve">Mankiet bawełniany do mierz.ciś. RR 
z 2-drenami na rzep dla otyłych </t>
  </si>
  <si>
    <t>Manometr do RR zegarowy
- metalowy</t>
  </si>
  <si>
    <t>Gruszka gumowa do ap. ciś.RR 
z zaworem przednim i tylnym</t>
  </si>
  <si>
    <t>Okulary ochronne z tworzywa sztucznego
dla obsługi personelu medycznego</t>
  </si>
  <si>
    <t>Zatyczka do cewników
- schodkowa
- sterylna
- 1 x użytku</t>
  </si>
  <si>
    <t>Stetoskop internistyczny dla dorosłych
- dwustronny</t>
  </si>
  <si>
    <t>Termometr elektroniczny</t>
  </si>
  <si>
    <t>Nożyczki do materiałów opatrunkowych Esmarcha 210 mm</t>
  </si>
  <si>
    <t>Elektrody dla noworodków 1 x użytku
- samoprzylepne, łatwo przylegające do skóry
- kolorowe kabelki dł. 47-50 cm 
  zakończone złączem 1,5 mm
- przepuszczalność dla promieni Rtg
  umożliwiająca wykonanie zdjęć
  klatki piersiowej bez konieczności
  każdorazowego usuwania elektrod
- kpl. 3 szt / pakowany w pojedynczej torebce 
- małe wymiary (16x19 mm)</t>
  </si>
  <si>
    <t>kpl.</t>
  </si>
  <si>
    <t>Elektrody igłowe do EMG koncentryczne 
jednorazowego użytku   a 25 sz/op
- dł. 38 mm śred. 0,45</t>
  </si>
  <si>
    <t>Elektrody igłowe do EMG koncentryczne 
jednorazowego użytku   a 25 sz/op
- dł 50 mm śred. 0,45</t>
  </si>
  <si>
    <t>Akcesoria do modułu EKG monitora
 iPM 9800 , T8 produkcji Mindray</t>
  </si>
  <si>
    <t>Czujnik SpO2 na palec typu klips dla dorosłych  - moduł Nellcor</t>
  </si>
  <si>
    <t>Przewód połączeniowy do czujników SpO2</t>
  </si>
  <si>
    <t>Akcesoria do modułu SpO2  monitora 
 iPM 9800, VP-1200, T8 produkcji Mindray</t>
  </si>
  <si>
    <t>Przewód główny VCR EKG z gniazdami do 3 końcówek</t>
  </si>
  <si>
    <t>Przewód główny VCR EKG z gniazdami do 5 końcówek</t>
  </si>
  <si>
    <t>Komplet 3 końcówek EKG z klipsami</t>
  </si>
  <si>
    <t>Komplet 5 końcówek EKG z klipsami</t>
  </si>
  <si>
    <t>Przewód EKG z gniazdami do 5 końcówek do kardiomonitora VP-1200</t>
  </si>
  <si>
    <t>1.1</t>
  </si>
  <si>
    <t>1.2</t>
  </si>
  <si>
    <t>2.1</t>
  </si>
  <si>
    <t>2.2</t>
  </si>
  <si>
    <t>2.3</t>
  </si>
  <si>
    <t>2.4</t>
  </si>
  <si>
    <t>2.5</t>
  </si>
  <si>
    <t xml:space="preserve">Elektroda klamrowa do EKG  
- kolor: żółty, czerwony, zielony, czarny
- 4 szt/kpl. </t>
  </si>
  <si>
    <t>Elektroda przyssawkowa 
- wielokrotnego użytku,
- składająca się z gruszki gumowej i końcówki metalowej</t>
  </si>
  <si>
    <t>Akcesoria do kardiomonitora PM-7000 ; VP-1200; monitora VS-800</t>
  </si>
  <si>
    <t>5.1</t>
  </si>
  <si>
    <t>5.2</t>
  </si>
  <si>
    <t>5.3</t>
  </si>
  <si>
    <t>5.4</t>
  </si>
  <si>
    <t>5.5</t>
  </si>
  <si>
    <t>5.6</t>
  </si>
  <si>
    <t>Przewód połączeniowy do czujnika SpO2 do monitora VS-800</t>
  </si>
  <si>
    <t>Przewód połączeniowy do czujnika SpO2 do kardiomonitora PM-7000</t>
  </si>
  <si>
    <t>Przewód połączeniowy do czujnika SpO2 do kardiomonitora VP-1200</t>
  </si>
  <si>
    <t>Czujnik SpO2 na palec dla dorosł. do monitora VS-800 – moduł Nellcor</t>
  </si>
  <si>
    <t>Czujnik SpO2 na palec dla dorosłych do kardiomonitora VP-1200 (silikonowy)</t>
  </si>
  <si>
    <t>Czujnik SpO2 dla noworod.typ Y Oxi Max do przedłużacza kardiomonit. PM-7000</t>
  </si>
  <si>
    <t>Akcesoria do pulsoksymetru PM-60, Oxypleth 520 A</t>
  </si>
  <si>
    <t>6.1</t>
  </si>
  <si>
    <t>6.2</t>
  </si>
  <si>
    <t>Czujnik SpO2 silikonowy dla dorosłych Nellcor OxiMax do pulsok.PM-60</t>
  </si>
  <si>
    <t xml:space="preserve">Czujnik SpO2 dla noworodków typu Y do pulsom. Oxypleth 520A </t>
  </si>
  <si>
    <t>Opaska piankowa na rzep
- do czujników SpO2 wielokrotnego użycia typu Y
- pianka z 3-ma otworami
- niesterylna
- szer. 25 mm/ dł. 120 mm</t>
  </si>
  <si>
    <t>Akcesoria do modułu NiPC monitora iPM 9800, T8 produkcji Mindray</t>
  </si>
  <si>
    <t>8.1</t>
  </si>
  <si>
    <t>8.2</t>
  </si>
  <si>
    <t>Mankiet średni bez lateksu (obw. ramienia 25-35 cm)</t>
  </si>
  <si>
    <t>Mankiet duży bez lateksu (obw. ramienia 33-47 cm)</t>
  </si>
  <si>
    <t>Czujnik pomiaru temperatury dla dorosłych  
do monitora Mindray T-8 – na skórę</t>
  </si>
  <si>
    <t>Elektroda ścinająca do resektoskopów firmy Richard Wolf posiadanych przez Zamawiającego</t>
  </si>
  <si>
    <t>Elektroda koagulująca wałeczkowa do resektoskopów firmy Richard Wolf posiadanych przez Zamawiającego</t>
  </si>
  <si>
    <t>Elektroda ścinająca – cięcie nóż do  resektoskopów firmy Richard Wolf posiadanych przez Zamawiającego</t>
  </si>
  <si>
    <t>Elektroda hakowa do resektoskopów firmy Richard Wolf posiadanych przez Zamawiającego</t>
  </si>
  <si>
    <t xml:space="preserve">Wkłady narzędzi endoskopowych montowane zatrzaskowo wkłady kleszczy średnicy 5 i 7 Fr: biopsyjne (łóżeczkowe), chwytające, nożyczki (do wyboru z katalogu). Wkłady ze znacznikiem położenia narzędzia i złączem typu Luer do przepłukiwania narzędzia, kompatybilne z rączkami typu HySafe firmy Richard Wolf posiadanych przez Zamawiającego </t>
  </si>
  <si>
    <t>Rączka do narzędzi z zabezpieczeniem przeciw przeciążeniowym, łączona zatrzaskowo z wkładem, kompatybilna z wkładami typu HySafe firmy Richard Wolf posiadanymi przez Zamawiającego</t>
  </si>
  <si>
    <t>Światłowód do cystouretroskopu dł.2,3 m śr. wiązki 3,5 mm montowany zatrzaskowo, umożliwiający wymianę adapterów na obu końcach światłowodu, w zestawie adapter do zatrzaskowego mocowania optyk firmy Richard Wolf posiadanych przez Zamawiającego</t>
  </si>
  <si>
    <t>Zestaw węży z końcówkami Luer
do cystouretroskopu i pompy histeroskopowej firmy Richard Wolf posiadanych przez Zamawiającego</t>
  </si>
  <si>
    <t>Elektroda bipolarna – wałeczkowa
kompatybilna do resektoskopu  ginekologicznego operacyjno-diagnostycznego firmy Richard Wolf posiadanych przez Zamawiającego     
– min. 3 szt. w op.</t>
  </si>
  <si>
    <t>Elektroda bipolarna – tnąca
kompatybilna do resektoskopu ginekologicznego firmy Richard Wolf posiadanych przez Zamawiającego   
– min. 3 szt. w op.</t>
  </si>
  <si>
    <t>Komplet uszczelek kompatybilnych do Morcelatora
firmy Richard Wolf posiadanego przez Zamawiającego</t>
  </si>
  <si>
    <t>Uszczelki do Histeroskopu firmy Richard Wolf posiadanego przez Zamawiającego</t>
  </si>
  <si>
    <t>Kraniki plastikowe do urządzeń endoskopowych
firmy Richard Wolf posiadanych przez Zamawiającego, montowane zatrzaskowo bez użycia dodatkowych narządzi w warunkach sterylnych pola oparacyjnego bezpośrednio przez personel medyczny</t>
  </si>
  <si>
    <t>Kabel mono i bipolarny – autoklawowalny do resektoskopów firmy Richard Wolf posiadanych
przez Zamawiającego - dł. min. 3 m</t>
  </si>
  <si>
    <t>Kleszcze optyczne do kruszenia kamieni w obrębie pęcherza moczowego, minimum 7 różnych typów bransz/końcówek (do  wyboru z katalogu), kompatybilne z cystoskopami firmy Richard Wolf posiadanymi przez Zamawiającego o wielkości od min. 19,5 Fr</t>
  </si>
  <si>
    <t>Druty prowadzące rdzeń nitinolowy, pokrycie PTFE, 
z hydrofilną elastyczną końcówką min.3 cm, prostą lub zakrzywioną, śred. 0,89 mm lub 0,97 mm, dł. 150 cm a 5 szt/op</t>
  </si>
  <si>
    <t>Papier do EKG 104 x 40 z nadrukiem</t>
  </si>
  <si>
    <t>Papier do EKG 112 x 25 do aparatu AsCARD  Mr. BLUE</t>
  </si>
  <si>
    <t>Papier Video-printer do USG Mitsubishi K-61     110 mm x 20 m</t>
  </si>
  <si>
    <t>Papier KTG – składanka z nadrukiem siatki 150mmx100mmx150mm (do ap.KTG Philips Avalon FM20)</t>
  </si>
  <si>
    <t>Papier do defibrylatora Lifepak 9, 12, szer. 50 mm x 30 m</t>
  </si>
  <si>
    <t>Gel do EKG a 0,5 l – przewodzący</t>
  </si>
  <si>
    <t>Gel do USG a 0,5 l</t>
  </si>
  <si>
    <t>Pasta  Every 160,0</t>
  </si>
  <si>
    <t>Elektroda EKG do monitorowania (do badań spoczynkowych)
- wykonana z pianki polietylenowej i żelu o konsystencji płynnej
- dobra przyczepność ielastyczność 
- dobra przepuszczalność powietrza i  wilgoci
- nie wywoływa podrażnień</t>
  </si>
  <si>
    <t>Elektroda EKG do Holtera
- wykonana na podłożu z pianki polietylenowej oraz żelu o konsystencji stałej
- czujnik Ag/AgCl
- bardzo dobra przyczepność
- posiadać nacięcie do mocowania przewodu
- przeznaczona do 24 godz. monitorowania (do badań Holtera)</t>
  </si>
  <si>
    <t>Zestaw do kaniulacji dużych naczyń 
trzykanałowy – metodą Seldingera 7F x 20cm 
- kateter poliuretanowy trzykanałowy 16/18/18G  - 7F x 20 cm 
- prowadnik J.035” x 50-60 cm odporny na odkształcenia
- rozszerzacz 8F  dopasowane do każdego rodzaju cewnika
- igła prosta Seldingera 18G x 7 cm
- strzykawka 5-10 ml
- skalpel
- skrzydełka mocujące przesuwane i stałe
- zaciski ślizgowe na przezroczystych drenikach do czasowego przerywania infuzji
- sterylny</t>
  </si>
  <si>
    <t>Bezpieczny zestaw do kaniulacji dużych naczyń ze zintegrowanymi zabezpieczeniami na ostre elementy, chroniące personel przed przypadkowym zakłuciem po użyciu, trzykanałowy – metodą Seldingera  7F x 20cm 
- kateter trzykanałowy 16/18/18G-7Fx20 cm 
- prowadnik J.035” x 50-60 cm odporny na odkształcenia
- rozszerzacz 8F  dopasowane do każdego rodzaju cewnika
- igła prosta Seldingera z integralnym zabezpieczeniem przed zakłuciem po użyciu 18G x 7 cm
- strzykawka 5-10 ml
- skalpel bezpieczny (umożliwiający zablokowanie ostrza w rękojeści zaraz po użyciu)
- skrzydełka mocujące przesuwane i stałe
- zaciski ślizgowe na przezroczystych drenikach do czasowych przerw w infuzji 
- sterylny</t>
  </si>
  <si>
    <t>Cewnik Couvelaire Ch 12</t>
  </si>
  <si>
    <t>Cewnik Couvelaire Ch 22</t>
  </si>
  <si>
    <t>Cewnik Couvelaire Ch 14</t>
  </si>
  <si>
    <t>Cewnik Couvelaire Ch 16</t>
  </si>
  <si>
    <t>Cewnik Couvelaire Ch 18</t>
  </si>
  <si>
    <t>Cewnik Couvelaire Ch 20</t>
  </si>
  <si>
    <t>Cewnik Couvelaire Ch 24</t>
  </si>
  <si>
    <t>Cewnik Couvelaire Ch 26</t>
  </si>
  <si>
    <t>Cewnik Nelaton Ch 06</t>
  </si>
  <si>
    <t>Cewnik Nelaton Ch 08</t>
  </si>
  <si>
    <t>Cewnik Nelaton Ch 10</t>
  </si>
  <si>
    <t>Cewnik Nelaton Ch 12</t>
  </si>
  <si>
    <t>Cewnik Nelaton Ch 14</t>
  </si>
  <si>
    <t>Cewnik Nelaton Ch 16</t>
  </si>
  <si>
    <t>Cewnik Nelaton Ch 18</t>
  </si>
  <si>
    <t>Cewnik Nelaton Ch 20</t>
  </si>
  <si>
    <t>Cewnik Nelaton Ch 22</t>
  </si>
  <si>
    <t>Cewnik Nelaton Ch 24</t>
  </si>
  <si>
    <t>Cewnik Tiemana Ch 06</t>
  </si>
  <si>
    <t>Cewnik Tiemana Ch 08</t>
  </si>
  <si>
    <t>Cewnik Tiemana Ch 10</t>
  </si>
  <si>
    <t>Cewnik Tiemana Ch 12</t>
  </si>
  <si>
    <t>Cewnik Tiemana Ch 14</t>
  </si>
  <si>
    <t>Cewnik Tiemana Ch 16</t>
  </si>
  <si>
    <t>Cewnik Tiemana Ch 18</t>
  </si>
  <si>
    <t>Cewnik Tiemana Ch 20</t>
  </si>
  <si>
    <t>Cewnik Tiemana Ch 22</t>
  </si>
  <si>
    <t>Cewnik Tiemana Ch 24</t>
  </si>
  <si>
    <t>Cewnik Foley Ch 10 z prowadnicą 
- sterylny
- pokryty silikonem</t>
  </si>
  <si>
    <t>Cewnik Foley Ch 14 silikonowane sterylne</t>
  </si>
  <si>
    <t>Cewnik Foley Ch 16 silikonowane sterylne</t>
  </si>
  <si>
    <t>Cewnik Foley Ch 18 silikonowane sterylne</t>
  </si>
  <si>
    <t>Cewnik Foley Ch 20 silikonowane sterylne</t>
  </si>
  <si>
    <t>Cewnik Foley Ch 22 silikonowane sterylne</t>
  </si>
  <si>
    <t>Cewnik Foley Ch 24 silikonowane sterylne</t>
  </si>
  <si>
    <t>Cewnik Foley Ch 16
- 100 % silikonowy
- sterylizowany tlenkiem etylenu
- pakowany folia-papier</t>
  </si>
  <si>
    <t>Cewnik Foley Ch 18
- 100 % silikonowy
- sterylizowany tlenkiem etylenu
- pakowany folia-papier</t>
  </si>
  <si>
    <t>Cewnik Foley Ch 20
- 100 % silikonowy
- sterylizowany tlenkiem etylenu
- pakowany folia-papier</t>
  </si>
  <si>
    <t>Cew. do odsys. z górn. dróg oddech. Nr 06 dł. 400 mm</t>
  </si>
  <si>
    <t>Cew. do odsys. z górn. dróg oddech. Nr 08 dł. 400 mm</t>
  </si>
  <si>
    <t>Cew. do odsys. z górn. dróg oddech. Nr 10 dł. 400 mm</t>
  </si>
  <si>
    <t>Cew. do odsys. z górn. dróg oddech. 
Nr 20 dł. 600-620  mm</t>
  </si>
  <si>
    <t>Cew. do odsys. z górn. dróg oddech. 
Nr 18 dł. 600-620  mm</t>
  </si>
  <si>
    <t>Cew. do odsys. z górn. dróg oddech. 
Nr 16 dł. 600-620  mm</t>
  </si>
  <si>
    <t>Cew. do odsys. z górn. dróg oddech. 
Nr 14 dł. 600-620 mm</t>
  </si>
  <si>
    <t>Cewnik do podawania tlenu przez nos w wersji standardowej 
dł.210-230 cm
- sterylny
- wykonany z elastycznego PCV
- posiadający bardzo miękkie   
  końcówki
- odporny na załamania 
- opakowanie folia-papier</t>
  </si>
  <si>
    <t>Cewnik do karmienia przez nos 
Ch 6/400-500   Ch 8/400-500
- skalowany
- bez zawartości ftalanów
- z linią RTG
- opakowanie (na wprost) folia-papier</t>
  </si>
  <si>
    <t>Kateter do Embolectomii F 6/80 cm
1-kanałowy</t>
  </si>
  <si>
    <t>Kateter do Embolectomii F 8/80 cm
1-kanałowy</t>
  </si>
  <si>
    <t>Cewnik Pezzer Ch 26</t>
  </si>
  <si>
    <t>Cewnik Pezzer Ch 28</t>
  </si>
  <si>
    <r>
      <rPr>
        <b/>
        <sz val="10"/>
        <color theme="1"/>
        <rFont val="Calibri"/>
        <family val="2"/>
        <charset val="238"/>
        <scheme val="minor"/>
      </rPr>
      <t>Wyjaśnienie:</t>
    </r>
    <r>
      <rPr>
        <sz val="10"/>
        <color theme="1"/>
        <rFont val="Calibri"/>
        <family val="2"/>
        <charset val="238"/>
        <scheme val="minor"/>
      </rPr>
      <t xml:space="preserve">
Poz. 1-6;  9-10;  12-17;  19-20;  22-27;   
Powierzchnia cewnika zmrożona (satynowa) półprzezroczysty, kolorystycznie oznaczony konektor (kolor oznacza rozmiar cewnika). Pakowany folia-papier.
Poz. 7-8;  11;  18;  21;  28
Powierzchnia zmrożona (satynowa). Pakowany folia-papier.
Poz. 30-35
Zamawiający wymaga, aby port do napełniania balonu posiadał zastawkę lub zatyczkę uniemożliwiającą odpływ powietrza i wypadnięcie cewnika. Może być ona gumowa lub plastikowa.
Sterylizacja radiacyjna. Cewniki winny być pakowane podwójnie. 
Opakowanie wewnętrzne - folia, zewnętrzne - folia.
Poz. 39-40;   42-45
Powierzchnia cewnika zmrożona (satynowa)  półprzezroczysty, kolorystycznie oznaczony konektor (kolor oznacza rozmiar cewnika). Cewniki winny posiadać otwór centralny oraz być wyposażone w dwa otwory boczne naprzeciwległe. Pakowane w opakowanie folia-papier. 
</t>
    </r>
  </si>
  <si>
    <t>Cewnik do nakłucia worka płodowego o dł. 26,5 cm.
- zakończony zaokrągloną końcówką z haczykiem
- na uchwycie znajdują się rowki zabezpieczające przed ślizganiem się dłoni
- jednorazowego użytku
- sterylny
- pakowany folia -papier</t>
  </si>
  <si>
    <t xml:space="preserve">Cewnik pooperacyjny z zakończeniem typu Dufoura Ch 18;  20;  22;  24
- cewnik przeźroczysty, z elastycznego PVC 
- z balonem uszczelniającym o poj. 70-80 ml
- rozmiar kodowany kolorem oraz opisany na cewniku
- z linią RTG
- sterylny
- trójdrożny
- pakowany podwójnie (zewnętrznie papier-folia, wewnętrznie-folia)  </t>
  </si>
  <si>
    <t xml:space="preserve">Worek do moczu 2000 ml
- do dobowej zbiórki moczu
- z zaworem typu T
- z podziałką
- z drenem zakończonym łącznikiem schodkowym i zastawką bezzwrotną </t>
  </si>
  <si>
    <t xml:space="preserve">Worek do moczu 2000 ml sterylny
- do dobowej zbiórki moczu
- z zaworem typu T
- z podziałką
- z drenem zakończonym łącznikiem schodkowym i zastawką bezzwrotną </t>
  </si>
  <si>
    <t>Zamknięty system godzinowej zbiórki moczu
- komora pomiarowa o poj. 500ml ze skalą linearną
- worek zbiorczy o poj. 2000 ml ze skalą linearną
- przesuwowy kranik spustowy
- przeciwbakteryjny filtr hydrofobowy komory kropelkowej
- dwie zastawki (jedna na granicy worek zbiorczy-komora GZM, druga- w łączniku kompatybilnym z cewnikami Foleya)
- dwuświatłowy podzielny dren odprowadzający 
- spirala antyzałamaniowa  
- bezigłowy port
- potrójny system mocowania</t>
  </si>
  <si>
    <t>Cewnik do drenażu jamy opłucnej prosty 
Ch 16-20
wykonany miękkiego, elastycznego PCV
zapobiegającego zaginaniu się cewnika
- atraumatyczny otwór końcowy oraz 6 krzyżowo położonych otworów bocznych zapobiegających aspiracji i wrastaniu tkanek
- proksymalny koniec wyposażony w spłaszczony łącznik umożliwiający pewny chwyt kleszczami
- skalowany co 2 cm
- matowa powierzchnia cewnika, całkowicie
przeźroczysta część drenująca
- linia RTG na całej długości cewnika
- w zestawie osobno pakowany uniwersalny
łącznik do podłączenia z zestawem do drenażu
- długość 45 cm
- sterylny, pakowany podwójnie</t>
  </si>
  <si>
    <t xml:space="preserve">Cewnik do drenażu klatki piersiowej z trokarem
 Ch 12-20
- Wykonany a miękkiego elastycznego PCV, zapobiegającego zaginaniu się cewnika
- Stalowy trokar ułatwiający wprowadzenie cewnika
- atraumatyczny otwór końcowy oraz 2 otwory boczne naprzemianległe  
- skalowany co 2 cm
- linia Rtg na całej dł. cewnika 
- zintegrowany uniwersalny łącznik do podłączenia z zestawem do drenażu
- sterylny
- pakowany podwójnie </t>
  </si>
  <si>
    <t>Dren łączący do odsysania z możliwością docięcia łącznika CH 24 - 5,60 mm/ 8,00 mm (wew./zew.), dł. min. 200 mm
dren wykonany z medycznego, elastycznego PCV
- wzdłuż drenu specjalne wzmocnienia zapobiegające zaginaniu oraz zasysaniu drenu
- idealnie gładka powierzchnia wewnętrzna drenu, zapobiega osadzaniu się odsysanej wydzieliny na ściankach 
- wszystkie zakończenia drenów dostosowane do standardowych końcówek do odsysania, 
- zakończenie lejek-lejek ze specjalnymi przegubami
(sprężynami zgięciowymi) oraz z możliwością
docięcia w oznaczonych miejscach łącznika i dopasowania do każdego typu ssaka (do średnicy krućca od 8 mm do 18 mm)</t>
  </si>
  <si>
    <t>Zestaw do odsysania pola operacyjnego standardowy
 całkowicie transparentna końcówka
- lekka i idealnie wyważona rączka
- idealnie gładka powierzchnia wewnętrzna
- ergonomicznie ukształtowana z pojedynczym
  załamaniem krzywizny   dren wykonany z PCV
- wzdłuż drenu specjalne wzmocnienia
  zapobiegające zaginaniu
- idealnie gładka powierzchnia wewnętrzna drenu
- zakończenie lejek-lejek ze specjalnymi przegubami
  (sprężynami zgięciowymi) oraz z możliwością
  docięcia w oznaczonych miejscach łącznika i 
  dopasowania do każdego typu ssaka (do średnicy
  krućca od 8 mm do 18 mm)
- dł. 200-400</t>
  </si>
  <si>
    <t>Dren Redona dwuramienny  Ch 8/08/Ch18
- wykonany z medycznej odmiany PCV
- naprzemienna perforacja o długości 15 cm na
  każdym ramieniu zapobiegającej aspiracji i 
  wrastaniu tkanek
- specjalnie wyprofilowane atraumatyczne otwory 
  drenujące
- atraumatyczne, miękkie zakończenie drenu
- dren posiadający pasek RTG  na całej długości, 
  posiada również trzystopniowy (co 1 cm) czytnik
  głębokości w odległości 5 cm od zakończenia, 
  umożliwiający dokładną identyfikację położenia 
  drenu
- długość całkowita drenu 50 cm, w tym długość 
  ramion 15 cm
- pakowany podwójnie (folia+papier/folia)</t>
  </si>
  <si>
    <t>Dren Redona z medycznego PCV  Ch 8-18
- z niebieską linią RTG na całej długości
- perforacja na odcinku 14 cm 
- pojedynczy znacznik głębokości w odległości 5 cm
  od zakończenia perforacji
- rozmiar nadrukowany na drenie
- długość 700 mm
- sterylny,  pakowany pojedynczo w opakowanie
   typu papier-folia</t>
  </si>
  <si>
    <t>Dren Redona z medycznego PCV  Ch 8-18
- z niebieską linią RTG na całej długości
- perforacja na odcinku 14 cm 
- pojedynczy znacznik głębokości w odległości 5 cm
  od zakończenia perforacji
- rozmiar nadrukowany na drenie
- długość 1700 mm
- sterylny,  pakowany pojedynczo w opakowanie
   typu papier-folia</t>
  </si>
  <si>
    <t>Dren brzuszny Ch 24-36
- wykonany z najwyższej jakości 100% biokompatybilnego i transparentnego silikonu
- sześć dużych specjalnie wyprofilowanych atraumatycznych otworów drenujących - perforacja o długości 10 cm
- atraumatyczne, miękkie zakończenie drenu
- pasek kontrastujący w RTG na całej długości drenu
- długość drenu 50 cm 
- pakowany podwójnie</t>
  </si>
  <si>
    <t>Dren T-Kehr  Ch 12-24
- wykonany z najwyższej jakości 100% 
  biokompatybilnego i transparentnego silikonu
- przezroczysty dren umożliwia kontrolę wzrokową i
  obserwację drenowanego płynu
- atraumatyczne, miękkie zakończenie drenu
- pasek kontrastujący w RTG na całej długości drenu
- długość ramion 450 mm x 180 mm
- pakowany podwójnie</t>
  </si>
  <si>
    <t>Łącznik schodkowy do drenów fi 6,0</t>
  </si>
  <si>
    <t>Chirurgiczny marker skórny
- sterylny
- doskonale widoczny niezależnie od koloru skóry
- odporny na środki dezynfekujące
- fioletowy atrament
- skala pomiarowa na korpusie pisaka - 5 cm
- dodatkowo załączona dwustronna skala pomiarowa
- 15 cm lub 6 cali</t>
  </si>
  <si>
    <t xml:space="preserve">Czepek chirurgiczny typu Furażerka
- na gumkę
- jednorazowego użytku </t>
  </si>
  <si>
    <t>Czepek z zabezpieczeniem przed potem
- głęboki w formie furażerki z trokami do umocowania
- wykonany w całości z perforowanej włókniny wiskozowej o gram.25g/m2 zapewniającej doskonałą oddychalność i komfort noszenia
- wysokość czepka z przodu 20,5 cm
- w formie kartonika umożliwiającego wyjmowanie pojedynczych sztuk 
- op. a 100szt
- dostępny w 4 kolorach: zielony, żółty,
  niebieski, różowy</t>
  </si>
  <si>
    <t>Czepek pielęgniarski typu Beret
- jednorazowego użytku</t>
  </si>
  <si>
    <t>Ochraniacze na buty z folii 
- jednorazowego użytku
- a 100 szt/op</t>
  </si>
  <si>
    <t>Klapki włókninowe
- wykonane z włókniny polipropylenowej
  o gramaturze 90g/m2 spód i 30 g/m2 góra
- niesterylne
- jednorazowego użytku
- rozmiar ok. 28 cm x 13 cm
- pakowane parami</t>
  </si>
  <si>
    <t>Maska chirurgiczna 
- 3-warstwowa
- wiązana na troki
- jednorazowego użytku</t>
  </si>
  <si>
    <t>Maska chirurgiczna 
- 3-warstwowa
- na gumkę 
- jednorazowego użytku</t>
  </si>
  <si>
    <t>Osłona na przewody  200 x 16 
foliowana, sterylna</t>
  </si>
  <si>
    <t>para</t>
  </si>
  <si>
    <t xml:space="preserve">Elektrody do pomiaru rzutu serca metodą nieinwazyjną dla dorosłych
- para elektrod złożona jest z jednej elektrody odbiorczej oraz z jednej elektrody nadawczej
- jedno opakowanie elektrod zawiera: 4 elektrody nadawcze, 4 elektrody odbiorcze </t>
  </si>
  <si>
    <t>Fartuch chirurgiczny z włókniny XL
 z mankietem
- niesterylny
- jednorazowego użytku
- gramatura 25</t>
  </si>
  <si>
    <t>Fartuch chirurgiczny z włókniny XL
 z mankietem
- sterylny
- jednorazowego użytku</t>
  </si>
  <si>
    <t>Fartuch chirurgiczny z nieprzemakalnymi wstawkami 
rozm.S-M-L-XL
- wykonany z włókniny SMS
- sterylny
- jednorazowego użytku</t>
  </si>
  <si>
    <t>Fartuch (koszula) dla pacjenta 
- wykonany z włókniny
- z  rozcięciem z przodu mostka 
- zakładany przez głowę
- niesterylny
- jednorazowego użytku
- kolor: zielony lub niebieski</t>
  </si>
  <si>
    <t>Fartuch podfoliowany rozm. L
 -ob.pasa 140 cm
- niesterylny
- jednorazowego użytku</t>
  </si>
  <si>
    <t>Fartuch z folii PE 1 x użytku
- niesterylny
- pakowany pojedynczo w woreczki 
  foliowe w op.zbiorczym</t>
  </si>
  <si>
    <t>Filtr wlotowy powietrza do respiratora 
PB 560
- pakowany a 6szt/op</t>
  </si>
  <si>
    <t xml:space="preserve">Automatyczna igła do biopsji tkanek miękkich 1 x użytku rozm. 16Gx200 mm
-  z napędem sprężynowym 
- igła widoczna w USG
- 2 stopniwa , regulowana głębokość wkłucia </t>
  </si>
  <si>
    <t xml:space="preserve">Automatyczna igła do biopsji tkanek miękkich 1 x użytku rozm. 16Gx100 mm
- z napędem sprężynowym 
- igła widoczna w USG
- 2 stopniwa , regulowana głębokość wkłucia </t>
  </si>
  <si>
    <t>Igła motylek Vacutainer
Safety-Lok 21Gx3/4 x 7 
(0,8x19 mmx178mm)
- igła do pobierania krwi krótkotrwałych
  (maksymalnie 2 godz.) wlewów dożylnych.
- zamknięty system próżniowy, składający
  się z igły o dwóch ostrzach z zaworkiem
  bezpieczeństwa, uchwytu oraz sterylnej 
  probówki Vacutainer z próżnią o 
  kalibrowanej objętości.
- pakowane po 50 szt/op</t>
  </si>
  <si>
    <t>Igła insuflacyjna o dł. 150 mm 
- sterylna 
- jednorazowego użytku</t>
  </si>
  <si>
    <t>Igła do znieczuleń podpajęczynówkowych
(ostrze Quincke)     18G x 50</t>
  </si>
  <si>
    <t>Igła do znieczuleń podpajęczynówkowych
(ostrze Quincke)     18G x 90</t>
  </si>
  <si>
    <t>Igła do znieczuleń podpajęczynówkowych
(ostrze Quincke)     19G x 90</t>
  </si>
  <si>
    <t>Igła do znieczuleń podpajęczynówkowych
(ostrze Quincke)     21G x 90</t>
  </si>
  <si>
    <t>Igła do znieczuleń podpajęczynówkowych
(ostrze Quincke)     20G x 90</t>
  </si>
  <si>
    <t>Igła do znieczuleń podpajęczynówkowych
(ostrze Quincke)     22G x 50</t>
  </si>
  <si>
    <t>Igła do znieczuleń podpajęczynówkowych
(ostrze Quincke)     22G x 90</t>
  </si>
  <si>
    <t>Kranik trójdrożny
- wykonany z przezroczystego materiału
- odporny na ciśnienie do 6 bar
- sterylny</t>
  </si>
  <si>
    <r>
      <rPr>
        <b/>
        <sz val="10"/>
        <color theme="1"/>
        <rFont val="Calibri"/>
        <family val="2"/>
        <charset val="238"/>
        <scheme val="minor"/>
      </rPr>
      <t>UWAGA!!!</t>
    </r>
    <r>
      <rPr>
        <sz val="10"/>
        <color theme="1"/>
        <rFont val="Calibri"/>
        <family val="2"/>
        <charset val="238"/>
        <scheme val="minor"/>
      </rPr>
      <t xml:space="preserve">
Igły od jednego producenta</t>
    </r>
  </si>
  <si>
    <t>Zestaw do znieczuleń zewnątrzoponowych
- igła Tuochy 18 G
- cewnik zewnątrzoponowy kontrastujący w promieniach RTG z miękką, zamkniętą końcówką i 3 otworami bocznymi, wykonany z poliamidu, długość 100 cm(+-10%), zamknięty koniec, trzy otwory boczne, posiadający czytelne znaczniki
- filtr zewnątrzoponowy płaski 0,2 um, objętość wypełnienia 0,45ml wytrzymujący ciśnienie do 7 bar przystosowany do systemu mocowania do skóry pacjenta (okrągły plaster z zatrzaskiem)
- zatrzaskowy łącznik cewnika
- strzykawka niskooporowa L.O.R o poj. 10 ml</t>
  </si>
  <si>
    <t>Igła do znieczuleń zewnątrzoponowych
- igła zewnątrzoponowa ze szlifem Tuochy G 18 x 80 mm</t>
  </si>
  <si>
    <t>Rozmiar 25 G x   88</t>
  </si>
  <si>
    <t>Rozmiar 26 G x   88</t>
  </si>
  <si>
    <t>Rozmiar 27 G x   88</t>
  </si>
  <si>
    <t>Rozmiar 25 G x 120</t>
  </si>
  <si>
    <t>Rozmiar 27 G x 120</t>
  </si>
  <si>
    <t>Rozmiar 25 G x 156</t>
  </si>
  <si>
    <t>3.1</t>
  </si>
  <si>
    <t>3.2</t>
  </si>
  <si>
    <t>3.3</t>
  </si>
  <si>
    <t>3.4</t>
  </si>
  <si>
    <t>3.5</t>
  </si>
  <si>
    <t>3.6</t>
  </si>
  <si>
    <t>Igła do znieczuleń podpajęczynówkowych z końcówką Pencil-Point z prowadnicą
- eliptyczny, ergonomiczny uchwyt z 
  pryzmatem umożliwiającym
  doskonałość widoczność wpływu 
  płynu mózgowo-rdzeniowego z 
  każdej strony
- mandryn oznaczony kolorami,
  wypełniający całkowicie światło igły
- prowadnica dokładnie dopasowana do
  igły, skracająca jej długości nie więcej
  niż 12 mm
- wskaźnik położenia otworu w igle
  umiejscowiony na uchwycie igły</t>
  </si>
  <si>
    <t>0,7 x   80 mm</t>
  </si>
  <si>
    <t>0,7 x 100 mm</t>
  </si>
  <si>
    <t>0,7 x   50 mm</t>
  </si>
  <si>
    <t>Igły do blokad nerwów obwodowych przy pomocy neurostymulatora
- igły muszą być echogeniczne na 
  długości przynajmniej 20 mm licząc
  od szlifu, w przypadku dodatkowej
  identyfikacji w USG
- elementy echogeniczne, widoczne
  w USG przynajmniej z dwóch stron,
  nie mogą wpływać na gładkość 
  powierzchni igły (izolacji)
- echogeniczność czubka igły 
  umożliwiająca identyfikację orientacji 
  otworu w igle 
- igły zaizolowane na całej długości
  (szlif odsłonięty_
- kąt szlifu 30</t>
  </si>
  <si>
    <t>4.1</t>
  </si>
  <si>
    <t>4.2</t>
  </si>
  <si>
    <t>4.3</t>
  </si>
  <si>
    <t>Igła 0,5 x 25 a 100 szt  1 x użyt.</t>
  </si>
  <si>
    <t xml:space="preserve">Igła 0,6 x 30 a 100 szt  1 x użyt.  </t>
  </si>
  <si>
    <t xml:space="preserve">Igła 0,7 x 30 a 100 szt  1 x użyt.  </t>
  </si>
  <si>
    <t>Igła 0,7 x 40 a 100 szt  1 x użyt.</t>
  </si>
  <si>
    <t xml:space="preserve">Igła 0,8 x 40 a 100 szt  1 x użyt. </t>
  </si>
  <si>
    <t xml:space="preserve">Igła 0,9 x 40 a 100 szt  1 x użyt.   </t>
  </si>
  <si>
    <t xml:space="preserve">Igła 1,1 x 40 a 100 szt  1 x użyt.   </t>
  </si>
  <si>
    <t xml:space="preserve">Igła 1,2 x 40 a 100 szt  1 x użyt.   </t>
  </si>
  <si>
    <t>Igła do pena 0,30 x 8 mm 
a 100 szt</t>
  </si>
  <si>
    <t>Igła do pena 0,33 x 12,7-12,0
a 100 szt</t>
  </si>
  <si>
    <t>Maseczka tlenowa z rurką i wężykiem dla niemowląt, sterylna</t>
  </si>
  <si>
    <t>Maseczka do podawania tlenu z drenem 1 x użytku dla dzieci, sterylna</t>
  </si>
  <si>
    <t>Maseczka do podawania tlenu z drenem 1 x użytku dla dorosłych, sterylna</t>
  </si>
  <si>
    <t>Maseczka z nebulizatorem 
- jednorazowego użytku
- dla dorosłych 
- sterylna</t>
  </si>
  <si>
    <t>Strzykawka   2 ml  1 x użyt.</t>
  </si>
  <si>
    <t>Strzykawka  5 ml   1 x użyt.</t>
  </si>
  <si>
    <t>Strzykawka 10 ml  1 x użyt.</t>
  </si>
  <si>
    <t>Strzykawka 20 ml  1 x użyt.</t>
  </si>
  <si>
    <t xml:space="preserve">Strzykawka bezpieczna trzyczęściowa z końcówką Luer-Lock 3 ml </t>
  </si>
  <si>
    <t xml:space="preserve">Strzykawka bezpieczna trzyczęściowa z końcówką Luer-Lock 5 ml </t>
  </si>
  <si>
    <t>Strzykawka do insuliny 1 ml /U-100 j.
 1 x użyt. z igłą 0,4x13</t>
  </si>
  <si>
    <t>Strzykawka do tuberkuliny 1 ml 
1 x użyt. z igłą 0,5x16</t>
  </si>
  <si>
    <t>Strzykawka do pompy inf.20 ml 1x użytku Luer Lock  z uszczelką gumową 
tłok prosty (bez wcięć)</t>
  </si>
  <si>
    <t xml:space="preserve">Strzykawka  50/60 ml L-L
- strzykawka 50/60  ml do pomp infuz. 
- transparentna, 
- posiadająca podwójne uszczelnienie 
  tłoka oraz podwójna skala pomiarowa,
- sterylna ,
- opakowanie folia-papier </t>
  </si>
  <si>
    <t>Strzykawka 50/60 ml L-L bursztynowa
- strzykawka 50/60 ml do pomp 
  infuzyjnych
- posiadająca podwójne uszczelnienie 
  tłoka  oraz podwójna skala pomiarowa
- sterylna 
- opakowanie folia-papier</t>
  </si>
  <si>
    <t>Pojemnik bakteriologiczny 20 ml
do wydzieliny z oskrzeli
-z końcówkami + łącznik
- sterylny , 1 x użytku</t>
  </si>
  <si>
    <t>Strzykawka 100 ml  do cewników
- strzykawka typu Żaneta z końcówką 
   cewnikową
- posiadająca podwójne uszczelnienie 
  tłoka oraz podwójna skala pomiarowa 
- wyposażona w dodatkowy łącznik  
  redukcyjny LUER 
- sterylna 
- opakowanie folia-papier</t>
  </si>
  <si>
    <t>Pojemnik do odsysania ran 200-250 ml</t>
  </si>
  <si>
    <t>Przedłużacz infuzyjny biały 150 cm
z PCV Luer-Lock</t>
  </si>
  <si>
    <t>Przedłużacz infuzyjny bursztynowy 
150 cm z PCV Luer-Lock</t>
  </si>
  <si>
    <t>Przedłużacz do tlenu jałowy 1 x użytku
200-250 cm z elastycznego PCV
(końcówki z nasadkami)</t>
  </si>
  <si>
    <t>Przyrząd do podawania płynów infuzyjnych z regulatorem przepływu 2 do 350 ml/h  (kroplomierz)</t>
  </si>
  <si>
    <t>Przyrząd do długotrwałego aspirowania płynów i leków z opakowań zbiorczych
- wyposażony w filtr bakteryjny 0,45 um
- koreczek zamykający
- zastawkę zapobiegającą przed 
  niekontrolowanym wydostaniem się 
  zawartości z opakowania</t>
  </si>
  <si>
    <t>Ostrza wymienne do trzonka Nr 3
Wykonane ze stali węglowej, rozmiar i nazwa producenta wygrawerowana na ostrzu  a 100 szt w op.</t>
  </si>
  <si>
    <t>34.1</t>
  </si>
  <si>
    <t>34.2</t>
  </si>
  <si>
    <t>34.3</t>
  </si>
  <si>
    <t xml:space="preserve">Ostrze wymienne brzuszaste Nr 10 </t>
  </si>
  <si>
    <t xml:space="preserve">Ostrze wymienne brzuszaste Nr 15 </t>
  </si>
  <si>
    <t>Ostrze wymienne ostrokończaste Nr 11</t>
  </si>
  <si>
    <t>Ostrze wymienne ostrokończaste Nr 12</t>
  </si>
  <si>
    <t>34.4</t>
  </si>
  <si>
    <t>Ostrza wymienne do trzonka Nr 4
Wykonane ze stali węglowej, rozmiar i nazwa producenta wygrawerowana na ostrzu a 100 szt w op.</t>
  </si>
  <si>
    <t>35.1</t>
  </si>
  <si>
    <t>35.2</t>
  </si>
  <si>
    <t>35.3</t>
  </si>
  <si>
    <t>Ostrze wymienne brzuszaste Nr 20</t>
  </si>
  <si>
    <t>Ostrze wymienne brzuszaste Nr 21</t>
  </si>
  <si>
    <t>Ostrze wymienne brzuszaste Nr 22</t>
  </si>
  <si>
    <t>Ostrze wymienne ostrokończaste Nr 23</t>
  </si>
  <si>
    <t>Ostrze wymienne ostrokończaste Nr 24</t>
  </si>
  <si>
    <t>35.4</t>
  </si>
  <si>
    <t>35.5</t>
  </si>
  <si>
    <t>Trzonek do noży Nr 3</t>
  </si>
  <si>
    <t>Trzonek do noży Nr 4</t>
  </si>
  <si>
    <t>Opaska do identyfikacji dzieci i dorosłych.
Długość min. 28 cm. Pakowane po 50 szt w rękaw papierowo-foliowy</t>
  </si>
  <si>
    <t>Zaciskacz do pępowiny dla noworodka
z polipropylenu. Pępowina zaciska się między szczękami posiadającymi zębatkę i kanały zapewniające pewność zaciskania. Zaciskacz musi działać prawidłowo w przypadku znacznego odgięcia szczęk przy grubej i twardej pępowinie. Długość całkowita 55 mm, szerokość 11 mm.
 (mikrobiologicznie czysty)</t>
  </si>
  <si>
    <t>Nożyce do zaciskaczy 
(Rozcinacz)</t>
  </si>
  <si>
    <r>
      <rPr>
        <b/>
        <sz val="10"/>
        <color theme="1"/>
        <rFont val="Calibri"/>
        <family val="2"/>
        <charset val="238"/>
        <scheme val="minor"/>
      </rPr>
      <t xml:space="preserve">UWAGA! </t>
    </r>
    <r>
      <rPr>
        <sz val="10"/>
        <color theme="1"/>
        <rFont val="Calibri"/>
        <family val="2"/>
        <charset val="238"/>
        <scheme val="minor"/>
      </rPr>
      <t xml:space="preserve">
</t>
    </r>
    <r>
      <rPr>
        <b/>
        <sz val="10"/>
        <color theme="1"/>
        <rFont val="Calibri"/>
        <family val="2"/>
        <charset val="238"/>
        <scheme val="minor"/>
      </rPr>
      <t xml:space="preserve">Poz. 15-18  </t>
    </r>
    <r>
      <rPr>
        <sz val="10"/>
        <color theme="1"/>
        <rFont val="Calibri"/>
        <family val="2"/>
        <charset val="238"/>
        <scheme val="minor"/>
      </rPr>
      <t xml:space="preserve">
Strzykawki posiadające tłok i cylinder w wyraźnie kontrastujących kolorach, wyraźna dokładna rozszerzona skala dla strzykawki 2 ml do 2,5-3 ml (skalowanie co 0,1 ml), dla 5 ml do 6 ml (skalowanie co 0,2 ml), dla 10 ml do 12 ml (skalowanie co0,5 ml), dla 20 ml do 24-25 ml (skalowanie co 1,0 ml).   
</t>
    </r>
    <r>
      <rPr>
        <b/>
        <sz val="10"/>
        <color theme="1"/>
        <rFont val="Calibri"/>
        <family val="2"/>
        <charset val="238"/>
        <scheme val="minor"/>
      </rPr>
      <t>Poz. 19-20</t>
    </r>
    <r>
      <rPr>
        <sz val="10"/>
        <color theme="1"/>
        <rFont val="Calibri"/>
        <family val="2"/>
        <charset val="238"/>
        <scheme val="minor"/>
      </rPr>
      <t xml:space="preserve">
Strzykawka posiadająca mechanizm umożliwiający schowanie igły w cylindrze po użyciu, łamany tłok zabezpiecza przed ponownym użyciem, czytelna i trwała czarna skala pomiarowa, podwójne uszczelnienie tłoka, nazwa własna umieszczona na cylindrze lub logo producenta, sterylizowane EO, informacja o braku lateksu na opakowaniu jednostkowym, pakowane pojedynczo w blister. 
</t>
    </r>
  </si>
  <si>
    <t>Kaniula  0,6 – 26GA  (fioletowa)
- wykonana z PTFE ze zdejmowanym uchwytem pozwalającym ułatwiającym wprowadzenie kaniuli do naczynia
- widoczna w USG
- bez portu bocznego
- przepływ 13ml/min
- opakowanie sztywne, nierozrywalne, 
niezawierające celulozy</t>
  </si>
  <si>
    <t>Kaniula  0,7 – 24G   (żółta)
- wykonana z PTFE ze zdejmowanym uchwytem pozwalającym ułatwiającym wprowadzenie kaniuli do naczynia
- widoczna w USG
- bez portu bocznego
- przepływ 13ml/min
- opakowanie sztywne, nierozrywalne
niezawierające celulozy</t>
  </si>
  <si>
    <t>Kaniula do wkłuć dotętniczych 
20 G   1.10 x 45 mm
- z zaworem suwakowo-kulkowym 
- ze skrzydełkami do łatwego i bezpiecznego
  mocowania
- wykonana z PTFE
- opakowanie niezawierające celulozy</t>
  </si>
  <si>
    <r>
      <rPr>
        <b/>
        <sz val="10"/>
        <color theme="1"/>
        <rFont val="Calibri"/>
        <family val="2"/>
        <charset val="238"/>
        <scheme val="minor"/>
      </rPr>
      <t>UWAGA</t>
    </r>
    <r>
      <rPr>
        <sz val="10"/>
        <color theme="1"/>
        <rFont val="Calibri"/>
        <family val="2"/>
        <charset val="238"/>
        <scheme val="minor"/>
      </rPr>
      <t xml:space="preserve">
W/wym kanikule mają pochodzić od jednego producenta</t>
    </r>
  </si>
  <si>
    <t xml:space="preserve">Kaniula bezpieczna 22G x 25 </t>
  </si>
  <si>
    <t>Kaniula bezpieczna 20G x 32-33</t>
  </si>
  <si>
    <t>Kaniula bezpieczna 18G x 32-33</t>
  </si>
  <si>
    <t xml:space="preserve">Kaniula bezpieczna 17G x 45 </t>
  </si>
  <si>
    <t>Kaniula bezpieczna 16G x 45-50</t>
  </si>
  <si>
    <t>Kaniula bezpieczna 14G x 45-50</t>
  </si>
  <si>
    <t xml:space="preserve">Koreczek do kaniul posiadający trzpień poniżej krawędzi koreczka, kompatybilny z kaniulami </t>
  </si>
  <si>
    <r>
      <rPr>
        <b/>
        <sz val="10"/>
        <color theme="1"/>
        <rFont val="Calibri"/>
        <family val="2"/>
        <charset val="238"/>
        <scheme val="minor"/>
      </rPr>
      <t>UWAGA! 
Poz. 1-6</t>
    </r>
    <r>
      <rPr>
        <sz val="10"/>
        <color theme="1"/>
        <rFont val="Calibri"/>
        <family val="2"/>
        <charset val="238"/>
        <scheme val="minor"/>
      </rPr>
      <t xml:space="preserve">
Kaniula dożylna bezpieczna wykonana z poliuretanu, z samodomykającym się zaworem portu górnego, min. 4 wtopionymi paskami kontrastującymi, z filtrem hydrofobowym lub zastawką , nazwa handlowa lub nazwa producenta umieszczona bezpośrednio na kaniuli w celu jej identyfikacji po użyciu</t>
    </r>
  </si>
  <si>
    <t xml:space="preserve">Lusterko laryngologiczne fi 19 – 22
• jednorazowego użytku
• sterylne </t>
  </si>
  <si>
    <t>Komplet jednorazowego użytku dla dorosłych
• wziernik nosowy
• wziernik uszny
• łopatka
• sterylny</t>
  </si>
  <si>
    <t>Penseta anatomiczna 120-140 mm
•  jednorazowego użytku
• sterylna</t>
  </si>
  <si>
    <t xml:space="preserve">Tubusy proktoskpowe 130 x 20
• wykonane z termoplastiku
• skala na rurce
• średnica 20 mm
• jednorazowego użytku </t>
  </si>
  <si>
    <t>Wziernik uszny -  rozm. 2,5 mm
                          - rozm. 4 mm
• w kolorze czarnym (szarym) , by uniknąć efektu rozpraszania światła
• jednorazowego użytku
• niesterylne
• kompatybilne do główki otoskopu RISTER  Ri Mini
• op./ 100 szt</t>
  </si>
  <si>
    <t>Wziernik ginekologiczny 
w rozm. XXS-XL
• jałowy
• jednorazowego użytku
• regulowany centralnym zamkiem „śrubą”</t>
  </si>
  <si>
    <t>Szpatułka drewniana
- sterylna
- 1 x użytku  a 100szt/op</t>
  </si>
  <si>
    <t>Szczoteczki do wymazów cytologicznych 
- z końcówką „wachlarzyk”
- sterylne
- a 100szt./op</t>
  </si>
  <si>
    <t>Preparat do utrwalania wymazów cytologicznych  150 -300 ml</t>
  </si>
  <si>
    <t>Szkiełka podstawowe z 1 polem  matowym do opisu a 50 szt/op</t>
  </si>
  <si>
    <t>Staza  gumowa bezlateksowa 
- uciskowa 
- 1 x użytku
- niebieska/ zielona
- a 25 szt na rolce/op</t>
  </si>
  <si>
    <t>Nakłuwacz automatyczny do pobrań krwi – Lancet do palca 
-1 x użytku 
- sterylny
- głębokość wkłucia 2,4 mm
- a 100 szt/op</t>
  </si>
  <si>
    <t>Jednorazowa końcówka do noża harmonicznego dł. ramienia 36 cm, śr. 5 mm.
Końcówka posiada dwa przyciski aktywujące max i min. Możliwość cięcia i koagulacji, kształt uchwytu pistoletowy.
Końcówka kompatybilna do zestawu do cięcia i koagulacji GEN 11.</t>
  </si>
  <si>
    <t>Cewnik donosowy dla noworodków 
powyżej 1500 g</t>
  </si>
  <si>
    <t>Pokrowiec na materacyk 1 x użytku
neoPAD do lampy łóżeczkowej neoBLUEcosy z elastycznym obramowaniem, w minimalnym stopniu absorbujące wartość światła w zakresie 450-470 nm</t>
  </si>
  <si>
    <t>Pokrowiec na kocyk 1 x użytku
do lampy neoBLUE blankiet LED</t>
  </si>
  <si>
    <t>Okularki do foteterapii 1 x użytku
dla noworodków jednoczęściowe, wykonane z rozciągliwego materiału z mocowaniem na szczycie główki z możliwością regulacji (zapięcie na rzepy).
W kształcie litery Y, która pozwala na dopasowaniu się okularki do każdego kształtu głowy. Materiał niezawierający lateksu. Dla noworodków
w obwodzie główki: 
od 20-28 cm.
od 24-33 cm.
od 30-38 cm.</t>
  </si>
  <si>
    <t>Igła do wkłucia dostępowego – bezrdzeniowa
(igła Hubera) o rozm. 20 G x 89 mm  a 10szt/op</t>
  </si>
  <si>
    <t>Płytka do worków stomijnych fi  10-70</t>
  </si>
  <si>
    <t>Worek kolostomijny fi  10-70
kompatybilny do płytki</t>
  </si>
  <si>
    <t>Worek kolostomijny 1-częściowy
 fi 10-70 zamknięty</t>
  </si>
  <si>
    <t>Worek urostomijny fi 10-70
kompatybilny do płytki
(system dwuczęściowy)</t>
  </si>
  <si>
    <t>Worek urostomijny fi 10-70
jednoczęściowy</t>
  </si>
  <si>
    <t>Cewnik zewnętrzny fi 25-41 mm
silikonowy</t>
  </si>
  <si>
    <t>7.1</t>
  </si>
  <si>
    <t>7.2</t>
  </si>
  <si>
    <t>rozm. II
głębokość 95 mm</t>
  </si>
  <si>
    <t>rozm. III
głębokość 110 mm</t>
  </si>
  <si>
    <t>Podpaska mosznowa</t>
  </si>
  <si>
    <t xml:space="preserve">Podkład chłonny na stół operacyjny
- podkłady higieniczne z pulpą celulozową i superabsorbentem, z zakładkami
- od strony pacjenta włóknina min. 15g/m2
- warstwa nieprzemakalna folia PE min. 21g/m2
- rozmiar całkowity min. 70 x 180 cm
- rozmiar warstwy chłonnej min.60 x 80 cm
- chłonność min. 1750 ml </t>
  </si>
  <si>
    <t>Prześcieradło 80 x 140 cm
- bibułowo-foliowe
- bibuła o gramaturze co najmniej 24g/m2
- folia typu polietylen o grubości co najmniej 13 mikronów
- z paskiem bocznym zapobiegającym wyciekom 
- jednorazowego użytku
- składane
- chłonność min. 200 ml
- wzmocnione co najmniej 48 nitkami Poliesteru
- opakowanie max. 25 szt</t>
  </si>
  <si>
    <t>Pokrowiec na materac 210 x 90 x 20 cm z gumką w oplocie
- wykonany z folii typu polietylen o grubości min. 30 mikronów
- jednorazowego użytku
- opakowanie max. 10 szt</t>
  </si>
  <si>
    <t xml:space="preserve">Kocyk do okrycia pacjenta 110 x 220 cm
- złożony z min. 3 warstw:
  2 x włóknina typu polipropylen
  + wypełnienie z włókniny typu Molton
- jednorazowego użytku
- kolor niebiesko-zielony
- pakowane pojedynczo </t>
  </si>
  <si>
    <t>Próżnociąg położniczy 
Jałowy, jednorazowego użytku do wspomaganego porodu, posiadający odpowiednio wyprofilowany uchwyt oraz traumatyczną miseczkę, z pompką wytwarzającą stabilne, stałe podciśnienie przy minimalnym wysiłku. Z łatwo dostępnym zaworem zwalniającym próżnię w postaci skrzydełek, czytelnym wskaźnikiem próżni w kształcie zegara oraz z dodatkowym zaworem pomocniczym. Próżnociąg posiada miękkie miseczki w kształcie grzybka o średnicy 50 mm.</t>
  </si>
  <si>
    <t xml:space="preserve">Prześcieradło 50 cm x 50 m
- w rolce 1 x użytku, 
- białe, perforowane, 
- dwuwarstwowe 
- włókniny celulozowej  </t>
  </si>
  <si>
    <t xml:space="preserve">Prześcieradło 60 cm x 50-80 m
- w rolce 1 x użytku, 
- białe, perforowane, 
- dwuwarstwowe 
- z włókniny celulozowej  </t>
  </si>
  <si>
    <t>Rolka z folią PE na leżankę 
50-60 x 50 m
2-warstwowa (włóknina –folia)
- perforowana</t>
  </si>
  <si>
    <t>Rękawiczki diagnostyczne lateksowe
      XS, S,  M,  L, XL
- niesterylne
- bezpudrowe
- wewnętrzna warstwa polimerowa 
- rolowany brzeg
- pasujące na obie dłonie
- poziom protein poniżej 20ug/g
- grubość min. 0,14 mm na palcu
pojedyncza ścianka
- siła zrywu przed starzeniem min. 9 N
- a 100 szt w opakowaniu
- podział kolorystyczny op. ze względu na poszczególne rozmiary 
- AQL. max 1,5
- przebadane zgodnie z EN374 na przenikanie substancji chemicznych (minimum 6 substancji – bez cytostatyków na 6 poziomie przenikania)
- klasyfikowane i oznakowane fabrycznie jako wyrób medyczny i środek ochrony osobistej kategorii III</t>
  </si>
  <si>
    <t>Rękawiczki diagnostyczne nitrylowe
       S,  M,  L, XL
- niesterylne
- teksturowane na końcach palców
- bezpudrowe 
- pasujące na obie dłonie
- grubość min. 0,12 mm na palcu
pojedyncza ścianka
-    długość min. 240 mm
-    siła zrywu przed starzeniem min.9 N
- a 100 szt  w opakowaniu
- podział kolorystyczny op. ze względu na poszczególne rozmiary  
- przebadane zgodnie z EN374 na przenikanie substancji chemicznych (min.7 substancji – bez cytostatyków na 6 poziomie przenikania) – substancje i czas przenikania umieszczone fabrycznie na opakowaniu
- AQL – 1,0 oznakowany fabrycz. na op.
- klasyfikowane i oznakowane fabrycznie jako wyrób medyczny i środek ochrony osobistej kategorii III</t>
  </si>
  <si>
    <t>Rękawiczki diagnostyczne winylowe
      XS, S,  M, L, XL
- niesterylne
- bezpudrowe
- wewnętrzna warstwa pokryta poliuretanem
- rolowany brzeg
- pasujące na obie dłonie
- grubość min. 0,10 mm na palcu
pojedyncza ścianka
-     długość min. 245 mm
- a 100 szt w opakowaniu
- siła zrywu przed starzeniem min. 4 N
- op. różnicowane kolorystycznie w zależności od rozmiaru 
-    klasyfikowane i oznakowane fabrycznie jako wyrób medyczny i środek ochrony osobistej kategorii III
- AQL  max 1,5</t>
  </si>
  <si>
    <t>Rękawiczki diagnostyczne nitrylowe
       XS, S,  M,  L, XL
- niesterylne
- teksturowane na końcach palców
- bezpudrowe 
- pasujące na obie dłonie
- grubość min. 0,14 mm na palcu
pojedyncza ścianka
-    długość min. 300 mm dla wszystk. rozm.  
-    siła zrywu przed starzeniem min. 8,0 N
- a 100 szt  w opakowaniu
- podział kolorystyczny op. ze względu na poszczególne rozmiary   
- przebadane zgodnie z EN374 na przenikanie substancji chemicznych (min.7 substancji – bez cytostatyków na 6 poziomie przenikania) – substancje i czas przenikania umieszczone fabrycznie na opakowaniu
- AQL max 1,5
- wolne od akceleratorów chemicznych z fabryczną informacją na opakowaniu
- klasyfikowane i oznakowane fabrycznie jako wyrób medyczny i środek ochrony osobistej kategorii III</t>
  </si>
  <si>
    <t>Rękawiczki diagnostyczne nitrylowe
      XS, S,  M,  L, XL
- niesterylne
- teksturowane na końcach palców
- bezpudrowe 
- pasujące na obie dłonie
- grubość min. 0,12 mm na palcu
pojedyncza ścianka
-    długość min. 240 mm
-    siła zrywu przed starzeniem min.9 N
- a 200 szt  w opakowaniu
- podział kolorystyczny op. ze względu na poszczególne rozmiary   
- przebadane zgodnie z EN374 na przenikanie substancji chemicznych (min.7 substancji – bez cytostatyków na 6 poziomie przenikania) – substancje i czas przenikania umieszczone fabrycznie na opakowaniu
- AQL – 1,0 oznakowany fabrycznie na opak.
- klasyfikowane i oznakowane fabrycznie jako wyrób medyczny i środek ochrony osobistej kategorii III
- opakowanie umożliwiające pobieranie od dołu rękawic z pudełka za wystający mankiet, gwarantujący brak kontaktu użytkownika z opakowaniem oraz z powierzchnią roboczą rękawicy przed użyciem produktu. Pobranie jednej rękawiczki spowoduje wysunięcie na zewnątrz mankietu kolejnej. 
- Wykonawca w ramach umowy dostarczy w ilości 30 szt. kompatybilny pojedynczy uchwyt-koszyk z tworzywa sztucznego</t>
  </si>
  <si>
    <t>Rękawiczki chirurgiczne sterylne
      Nr  od 6,0 do 9,0  
- pudrowane
- lateksowe
- rolowany lub prosty mankiet 
- kształt w pełni anatomiczny 
- grubość na palcu na pojedynczej ściance min. 0,22 mm
- długość min. 285 mm dla wszystkich rozmiarów
- siła zrywu przed starzeniem min. 15 N
- poziom protein poniżej 50 ug/g
- przebadane na przenikanie wirusów zgodnie z ASTM F1671-07
- klasyfikowane i oznakowane fabrycznie jako wyrób medyczny i środek ochrony osobistej kategorii III
- AQL  - 1,0</t>
  </si>
  <si>
    <t>Rękawiczki chirurgiczne sterylne  
      Nr  od 6,0 do 9,0   
- bezpudrowe
- lateksowe
- rolowany mankiet
- pokrytem polimerem od wewnątrz
- grubość na palcu na pojedynczej ściance min. 0,22 mm
- długość min. 285 mm dla wszystkich rozm. 
- siła zrywu przed starzeniem min. 15 N 
- poziom protein poniżej 20ug/g
- przebadane na przenikanie wirusów zgodnie z ASTM F1671-07
- klasyfikowane i oznakowane fabrycznie jako wyrób medyczny i środek ochrony osobistej kategorii III
- AQL – 1,0</t>
  </si>
  <si>
    <t>Rękawiczki chirurgiczne sterylne
      Nr  od 6,0 do 9,0  
- lateksowe
- bezpudrowe
- kolor ciemnoniebieski 
- kształt anatomiczny z przeciwstawnym kciukiem
- mankiet rolowany
- powierzchnia zewnętrzna chlorowana i pokryta polimerem
- wewnętrzna powierzchnia pokryta polimerem
- grubość na palcu na pojedynczej ściance min. 0,24mm
- długość rękawic min. 290 mm dla wszystkich rozmiarów
- AQL – 0,65
- poziom protein poniżej 25ug/g
- opakowanie foliowe
- przebadane na przenikanie wirusów zgodnie z ASTM F1671-07</t>
  </si>
  <si>
    <t>Rękawiczki chirurgiczne sterylne
      Nr od 6,0 do 9,0
- Neoprenowe
- bezpudrowe
- kolor zielony
- kształt anatomiczny z przeciwstawnym 
  kciukiem
- mankiet rolowany
- grubość na palcu na pojedynczej  ściance
  0,18-0,20 mm
- długość rękawic min. 300 mm dla wszystkich 
   rozmiarów
- AQL  - 1,0
- siła zrywu przed starzeniem min. 15 N
- wydłużenie przed starzeniem min.1230%
- przebadane na przenikanie wirusów 
   zgodnie z ASTM  F1671-07
- klasyfikowane i oznakowane fabrycznie jako
   wyrób medyczny i środek ochrony osobistej
   kategorii III</t>
  </si>
  <si>
    <t>Rękawiczki chirurgiczne sterylne
     Nr od 6,0 do 9,0
- Neoprenowe
- bezpudrowe
- kolor kremowy
- kształt anatomiczny z przeciwstawnym 
   kciukiem
- mankiet rolowany z opaską samoprzylepną 
- powierzchnia wewnętrzna pokryta 
   poliuretanem i silikonowana
- powierzchnia zewnętrzna chlorowana 
   i silikonowana
- grubość na palcu na pojedynczej 
   ściance 0,15-0,17 mm
- długość rękawic min. 300 mm dla wszystkich 
   rozmiarów
- AQL  - 1,0
- przebadane na przenikanie wirusów zgodnie z
   ASTM  F1671-07</t>
  </si>
  <si>
    <t>Rękawiczki chirurgiczne sterylne
     Nr od 6,0 do 9,0
- Ortopedyczne
- lateksowe
- bezpudrowe
- kolor brązowy
- kształt anatomiczny z przeciwstawnym 
   kciukiem
- mankiet rolowany z opaską samoprzylepną 
- powierzchnia zewnętrzna chlorowana 
   i silikonowana
- wewnętrzna powierzchnia pokryta 
   poliuretanem i silikonowana
- grubość na palcu na pojedynczej 
   ściance 0,33 mm
- długość rękawic min. 295 mm dla wszystkich 
   rozmiarów
- AQL  - 1,0
- siła zrywu przed starzeniem min. 28 N
- poziom protein poniżej 30ug/g
- przebadane na przenikanie wirusów zgodnie z
   ASTM  F1671-07</t>
  </si>
  <si>
    <t>Rękawiczki długie chirurgiczne sterylne 
ginekologiczne (do porodu w wodzie)
 Rozm. S (6,5) - M (7,5) - L (8,5)
- bezpudrowe
- dł. min. 500 mm dla wszystkich rozmiarów
- grubość 0,33-0,34 mm na palcu 
   pojedyncza ścianka
- zawartość protein poniżej 20ug/g
- AQL – 1,0</t>
  </si>
  <si>
    <t xml:space="preserve">Rękawiczki foliowe damskie  
- opakowanie a 100 szt/op
- niesterylne
- wyrób niemedyczny </t>
  </si>
  <si>
    <t xml:space="preserve">Serweta  50 x 75 cm
z centralnym otworem fi 6x 8 cm
- dwuwarstwowa
- z włókniną absorbującą na powierzchni i folią na stronie tylnej
- sterylna
- pakowana folia-papier
- posiada informację o dacie ważności i nr serii w postaci 2 naklejek typu TAG do wklejania w dokumentacji </t>
  </si>
  <si>
    <t xml:space="preserve">Serweta  75 x 80 cm
z otworem przylepnym fi 6 x 15 cm
- 4-ma przylepcami w rogach serwe 
- dwuwarstwowa
- z włókniną absorbującą na powie 
  i folią na stronie tylnej
- sterylna
- pakowana folia-papier
- posiada informację o dacie ważno 
   i nr serii w postaci 2 naklejek typu TAG </t>
  </si>
  <si>
    <t>Podkład z włókniny na fotel ginekologiczny 
- rozm. 50 x 50 cm
-  niesterylny</t>
  </si>
  <si>
    <t>Serweta z włókniny
- niesterylna
- rozm. 150 x 80 cm lub 140x90 cm</t>
  </si>
  <si>
    <t xml:space="preserve">Serweta z włókniny 210 x 160 cm 
- niesterylna – (prześcieradło)
- gramatura min. 25 g
- składane pojedynczo w op. zbiorczym </t>
  </si>
  <si>
    <t>Pościel z włókniny 1 x użytku
- poszwa 200-210x160 cm
- poszewka 70x80 cm
- prześcieradło 210x150-160 cm
- gramatura min. 40 g
- pakowane max. 25 kpl/op</t>
  </si>
  <si>
    <t>Siatka do przepukliny
8 x 12-13 cm 
- polipropylen
- nitka monofilament
- podwójne pakowanie papier-folia</t>
  </si>
  <si>
    <t>Siatka do przepukliny
10 x 15-16 cm 
- polipropylen
- nitka monofilament
- podwójne pakowanie papier-folia</t>
  </si>
  <si>
    <t>Siatka do przepukliny 
z powłoką tytanową 
15 x 15 cm
- siatka polipropylenowa
   pokryta w całości
  powłoką tytanową
- gramatura 35g/m2
- wielkość porów&gt;1 mm
- średnica włókna 58 dtex(90um)
- powłoka tytanowa o grubości 30-50um</t>
  </si>
  <si>
    <t>Siatka do przepukliny 
z powłoką tytanową 
20 x 15 cm
- siatka polipropylenowa
   pokryta w całości
  powłoką tytanową
- gramatura 35g/m2
- wielkość porów&gt;1 mm
- średnica włókna 58 dtex(90um)
- powłoka tytanowa o grubości 30-50um</t>
  </si>
  <si>
    <r>
      <rPr>
        <b/>
        <sz val="10"/>
        <color theme="1"/>
        <rFont val="Calibri"/>
        <family val="2"/>
        <charset val="238"/>
        <scheme val="minor"/>
      </rPr>
      <t>UWAGA!
Poz. 3; 4</t>
    </r>
    <r>
      <rPr>
        <sz val="10"/>
        <color theme="1"/>
        <rFont val="Calibri"/>
        <family val="2"/>
        <charset val="238"/>
        <scheme val="minor"/>
      </rPr>
      <t xml:space="preserve">
możliwość stosowania w laparoskopowym i otwartym zaopatrywaniu przepuklin pachwinowych, udowych, pępkowych przepuklin w bliznach pooperacyjnych, łącznie z przezotrzewnowym i wewnątrzotrzewnowym pozycjonowaniu sieci jak również do częściowego wzmacniania tkanek i naprawy ściany brzucha.</t>
    </r>
  </si>
  <si>
    <t>Zgłębnik żołądkowy Ch 0,6 – 0,8/800
z zatyczką dla noworodków
- sterylny
- pakowany folia-papier</t>
  </si>
  <si>
    <t>Zgłębnik żołądkowy Ch 14/1250 
z zatyczką</t>
  </si>
  <si>
    <t>Zgłębnik żołądkowy Ch 16/1000
z zatyczką</t>
  </si>
  <si>
    <t>Zgłębnik żołądkowy Ch 16/1250
z zatyczką</t>
  </si>
  <si>
    <t>Zgłębnik żołądkowy Ch 18/1000
z zatyczką</t>
  </si>
  <si>
    <t>Zgłębnik żołądkowy Ch 18/1250
z zatyczką</t>
  </si>
  <si>
    <t>Zgłębnik żołądkowy Ch 20/1000
z zatyczką</t>
  </si>
  <si>
    <t>Zgłębnik żołądkowy Ch 20/1250
z zatyczką</t>
  </si>
  <si>
    <t>Zgłębnik żołądkowy Ch 22/1000
z zatyczką</t>
  </si>
  <si>
    <t>Zgłębnik żołądkowy Ch 22/1250
z zatyczką</t>
  </si>
  <si>
    <t>Zgłębnik żołądkowy Ch 24/1250
z zatyczką</t>
  </si>
  <si>
    <t>Zgłębnik żołądkowy Ch 28/1250
z zatyczką</t>
  </si>
  <si>
    <t>Zgłębnik żołądkowy Ch 16-18/1200
100% silikonowy
- biokompatybilny z zatyczką
- zamknięta końcówka oraz otwory boczne
- linia RTG na całej długości
- cyfrowa podziałka głębokości
- nazwa producenta, rozmiar oraz śr. fabrycznie umieszczone na zgłębnik
- pakowany podwójnie: wewnętrzny perforowany worek foliowy oraz zew.opak. typu folia-papier</t>
  </si>
  <si>
    <r>
      <rPr>
        <b/>
        <sz val="10"/>
        <color theme="1"/>
        <rFont val="Calibri"/>
        <family val="2"/>
        <charset val="238"/>
        <scheme val="minor"/>
      </rPr>
      <t xml:space="preserve">Wyjaśnienie:
Poz. 1-11  </t>
    </r>
    <r>
      <rPr>
        <sz val="10"/>
        <color theme="1"/>
        <rFont val="Calibri"/>
        <family val="2"/>
        <charset val="238"/>
        <scheme val="minor"/>
      </rPr>
      <t xml:space="preserve">
Powierzchnia zgłębnika zmrożona (satynowa) półprzezroczysty, kolorystycznie oznaczony konektor (kolor oznacza rozmiar zgłębnika). 
Pakowany folia-papier.</t>
    </r>
  </si>
  <si>
    <t>Spodenki do badań kolonoskopii
- wykonane z włókniny
- z rozcięciem w tylnej części
- niesterylne
- jednorazowego użytku</t>
  </si>
  <si>
    <t>Spódnica do badań ginekologicznych
- wykonana z włókniny
- na gumkę 
- niesterylna
- jednorazowego użytku</t>
  </si>
  <si>
    <t>Ubranie operacyjne w rozm. S-XXL
- wykonane z włókniny
- bluza z krótkim rękawem
- wycięcie V pod szyję
- spodnie z trokami w pasie
- niesterylne
- jednorazowego użytku
- dostępne w różnych kolorach</t>
  </si>
  <si>
    <t>Bluza operacyjna w rozm. S-XXL
- wykonana z włókniny
- z krótkim rękawem
- wycięcie V pod szyję
- niesterylna
- jednorazowego użytku</t>
  </si>
  <si>
    <t>Spodnie operacyjne w rozm. S-XXL
- wykonane z włókniny
- w pasie wiązane trokami
- niesterylne
- jednorazowego użytku</t>
  </si>
  <si>
    <t>Strzykawka Flocare 60 ml ENFit 
do żywienia dojelitowego</t>
  </si>
  <si>
    <t>Sztanca biopsyjna z suwakiem 
w rozmiarach  od 1mm – do 5 mm
- ostra krawędź z nierdzewnej stali
- jednorazowego użytku
- sterylna</t>
  </si>
  <si>
    <t>Trokar laparoskopowy bezpieczny
 śr.12 mm   dł. 150 mm
Jednorazowego użytku, z chowającym bezpiecznym ostrzem. W komplecie gwóźdź z ostrym, bezpiecznym, samochowającym się ostrzem. Trokar posiada wbudowaną autoredukcję, którą można (w razie uszkodzenia – przebicia) ściągnąć i wymienić w trakcie zabiegu (dostępna jako część zamienna sterylna). Płaszcz trokara karbowany, posiadający zawór insuflacyjny, ścięty na końcu pod kątem, całkowicie przezroczysty z wyraźnym oznaczeniem średnicy trokara. Oznaczenie średnicy czytelne również na gwoździu, posiadającym system aktywacji i dezaktywacji ostrza. Opakowanie jednostkowe wykonane z tworzywa TYVEK.</t>
  </si>
  <si>
    <t>Trokar laparoskopowy bezpieczny
śr.15 mm dł. 100 mm
Jednorazowego użytku, z bezpiecznym ostrzem.  
W komplecie gwóźdź z ostrym, bezpiecznym, tępym ostrzem, posiadającym specjalne „skrzydełka” do separacji tkanek podczas przejścia. Trokar posiada wbudowaną autoredukcję z zatyczką zapobiegającą ucieczce gazu gdy trokar nie jest wykorzystywany. Płaszcz trokara karbowany, posiadający zawór insuflacyjny, ścięty na końcu pod kątem, całkowicie przezroczysty z wyraźnym oznaczeniem średnicy trokara. Oznaczenie średnicy czytelne również na gwoździu. Opakowanie jednostkowe wykonane z papieru i folii – zestaw umieszczony w specjalnym „koszyku”.</t>
  </si>
  <si>
    <t>Laparoskopowy pasywny system ewakuacji dymu przez trokar laparoskopowy, do stosowania podczas użycia energii monopolarnej oraz bipolarnej
- jednorazowego użytku
- z zakończeniem Luer Lock do mocowania do trokara
- system wyposażony w filtr standard
- kodowany kolorystycznie
- przepływ przez filtr 6 l/15 mmHg</t>
  </si>
  <si>
    <t>Laparoskopowy pasywny system ewakuacji dymu przez trokar laparoskopowy, do stosowania podczas użycia energii monopolarnej oraz bipolarnej
- jednorazowego użytku
- z zakończeniem Luer Lock do mocowania do 
  trokara
- system wyposażony w filtr hydrofobowy
- kodowany kolorystycznie
- system dedykowany do pracy, gdy podczas 
  zabiegu używane są lasery endoskopowe lub 
  urządzenia ultradźwiękowe
- system z filtrem wykonany z PVC, plastiku, 
  nylonu oraz karbonu
- przepływ przez filtr 8 l/15 mmHg</t>
  </si>
  <si>
    <r>
      <rPr>
        <b/>
        <sz val="10"/>
        <color theme="1"/>
        <rFont val="Calibri"/>
        <family val="2"/>
        <charset val="238"/>
        <scheme val="minor"/>
      </rPr>
      <t>Uwaga!</t>
    </r>
    <r>
      <rPr>
        <sz val="10"/>
        <color theme="1"/>
        <rFont val="Calibri"/>
        <family val="2"/>
        <charset val="238"/>
        <scheme val="minor"/>
      </rPr>
      <t xml:space="preserve">
Wszystkie oferowane produkty pochodzą od jednego producenta</t>
    </r>
  </si>
  <si>
    <t>Wkłady 1500-2500 ml z proszkiem żelującym
- wkład ze zintegrowaną pokrywą z dwoma portami: portem do pacjenta i portem do połączenia szeregowego, dwa uchwyty na pokrywie w kształcie pętli, umożliwiające obsługę prze osoby prawo i leworęczne
- zabezpieczenie zwrotne prze cofaniem się wydzieliny do pacjenta
- zintegrowany filtr antybakteryjny i przeciw przelewowy 
- ochrona przeciw bryzgowa zapobiegająca przedwczesnemu zamknięciu filtra w postaci kanału ssącego przechodzącego w foliowy rękaw
- na pokrywie króciec obrotowy, przyłączeniowy typu schodkowego o średnicy wew.min. 7 mm zabezpieczający przed zamknięciem światła drenu pacjenta i służący do podłączenia drenu do pacjenta
- na pokrywie zatyczka zamykająca port podciśnienia
- wymiana wkładów bez konieczności odłączenia źródła ssania
- substancja żelująca wewnątrz wkładu, nie wymagająca zasypywania wydzieliny z zewnątrz wkładu
- wkłady kodowane kolorem ułatwiającym zastosowanie odpowiedniej pojemności wkładów 
- wkłady kompatybilne do ssaka Medela</t>
  </si>
  <si>
    <t>Filtr p/bakteryjny jednorazowy z końcówkami umożliwiającymi bezpośredni montaż na zbiorniku zabezpieczającym ssaka Basic, Dominat</t>
  </si>
  <si>
    <t>Zbiornik zabezpieczający do ssaka Basic, Dominat</t>
  </si>
  <si>
    <t>Pokrywa do zbiornika zabezpieczającego</t>
  </si>
  <si>
    <t>Łącznik prosty</t>
  </si>
  <si>
    <t>Wkłady workowe wymienne jednorazowego użytku 1000 ml
- w kształcie spłaszczonym
- wyposażone w skuteczny filtr   przeciwbakteryjny oraz zastawkę hydrofobową zabezpieczającą źródło ssania przed zalaniem
- pokrywy wkładów wyposażone tylko w jeden króciec przyłączeniowy min. 7mm (w kierunku pacjenta)
- króciec przyłączeniowy – kątowy, schodkowy, obrotowy dla uniknięcia załamywania się drenu przy zachowaniu pełnej szczelności
-wymiana wkładów workowych bez konieczności odłączania źródła ssania (czynność tylko do odłączenia drenu w kierunku pacjenta)
- pokrywy wkładów wyposażone w szeroki port, (co najmniej 25 mm) do stosowania saszetek żelujących
- pokrywy wkładów wyposażone w uchwyt w postaci pętli dla ich bezpiecznego wyjmowania z kanistra
- pakowane w opakowaniach zbiorczych w postaci sprasowanej dla zmniejszenia powierzchni magazynowej
- bez zawartości PVC</t>
  </si>
  <si>
    <t>Wkłady workowe wymienne jednorazowego użytku 2000 ml
- kształt okrągły 
- wyposażone w skuteczny filtr   przeciwbakteryjny oraz zastawkę hydrofobową zabezpieczającą źródło ssania przed zalaniem
- pokrywy wkładów wyposażone tylko w jeden króciec przyłączeniowy min. 7mm (w kierunku pacjenta)
- króciec przyłączeniowy – kątowy, schodkowy, obrotowy dla uniknięcia załamywania się drenu przy zachowaniu pełnej szczelności
-wymiana wkładów workowych bez konieczności odłączania źródła ssania (czynność tylko do odłączenia drenu w kierunku pacjenta)
- pokrywy wkładów wyposażone w szeroki port, (co najmniej 25 mm) do stosowania saszetek żelujących
- pokrywy wkładów wyposażone w uchwyt w postaci pętli dla ich bezpiecznego wyjmowania z kanistra
- pakowane w opakowaniach zbiorczych w postaci sprasowanej dla zmniejszenia powierzchni magazynowej
- bez zawartości PVC</t>
  </si>
  <si>
    <t>Wkłady workowe wymienne jednorazowego użytku 3000 ml
- kształt okrągły 
- wyposażone w skuteczny filtr   przeciwbakteryjny oraz zastawkę hydrofobową zabezpieczającą źródło ssania przed zalaniem
- pokrywy wkładów wyposażone tylko w jeden króciec przyłączeniowy min. 7mm (w kierunku pacjenta)
- króciec przyłączeniowy – kątowy, schodkowy, obrotowy dla uniknięcia załamywania się drenu przy zachowaniu pełnej szczelności
-wymiana wkładów workowych bez konieczności odłączania źródła ssania (czynność tylko do odłączenia drenu w kierunku pacjenta)
- pokrywy wkładów wyposażone w szeroki port, (co najmniej 25 mm) do stosowania saszetek żelujących
- pokrywy wkładów wyposażone w uchwyt w postaci pętli dla ich bezpiecznego wyjmowania z kanistra
- pakowane w opakowaniach zbiorczych w postaci sprasowanej dla zmniejszenia powierzchni magazynowej
- bez zawartości PVC</t>
  </si>
  <si>
    <t>Pojemnik wielorazowego użytku (kanister) 1000 ml
- w kształcie spłaszczonym
- przezroczysty posiadający certyfikowaną funkcję pomiarową
- wykonany z poliwęglanu odpornego na mechaniczne uszkodzenia
- o spłaszczonym kształcie przystosowanym do zawieszenia na aparacie anestezjologicznym oraz inkubatorze
- wyposażony w króciec ssący niewymagający odłączenia drenu przy zmianie wkładu – podłączony do źródła
ssania na stałe
- wyposażony w króciec kątowy, schodkowy, obrotowy dla uniknięcia załamywania się drenu przy zachowaniu pełnej szczelności
- przystosowany do mycia mechanicznego oraz sterylizacji w temp. do 1210C 
- niezawierający PCV</t>
  </si>
  <si>
    <t>Pojemnik wielorazowego użytku (kanister) 2000 ml
- kształt okrągły 
- przezroczysty posiadający certyfikowaną funkcję pomiarową
- wykonany z poliwęglanu odpornego na mechaniczne uszkodzenia
- o spłaszczonym kształcie przystosowanym do zawieszenia na aparacie anestezjologicznym oraz inkubatorze
- wyposażony w króciec ssący niewymagający odłączenia drenu przy zmianie wkładu – podłączony do źródła
ssania na stałe
- wyposażony w króciec kątowy, schodkowy, obrotowy dla uniknięcia załamywania się drenu przy zachowaniu pełnej szczelności
- przystosowany do mycia mechanicznego oraz sterylizacji w temp. do 1210C 
- niezawierający PCV</t>
  </si>
  <si>
    <t>Pojemnik wielorazowego użytku (kanister) 3000 ml
- kształt okrągły 
- przezroczysty posiadający certyfikowaną funkcję pomiarową
- wykonany z poliwęglanu odpornego na mechaniczne uszkodzenia
- o spłaszczonym kształcie przystosowanym do zawieszenia na aparacie anestezjologicznym oraz inkubatorze
- wyposażony w króciec ssący niewymagający odłączenia drenu przy zmianie wkładu – podłączony do źródła
ssania na stałe
- wyposażony w króciec kątowy, schodkowy, obrotowy dla uniknięcia załamywania się drenu przy zachowaniu pełnej szczelności
- przystosowany do mycia mechanicznego oraz sterylizacji w temp. do 1210C 
- niezawierający PCV</t>
  </si>
  <si>
    <t>Saszetki z proszkiem żelującym
- zawartość 25 gram (odpowiednia ilość dla jednego wkładu workowego)
- saszetka w osłonce foliowanej rozpuszczającej się w płynie</t>
  </si>
  <si>
    <t>Łącznik kątowy do pojemników
- wielorazowego uzytku
- zakończony stożkowo, schodkowo</t>
  </si>
  <si>
    <t>Mocowanie ścienne
- kompatybilne z pojemnikami wielorazowego użytku</t>
  </si>
  <si>
    <t>Mocowanie do szyny Modra
- kompatybilne z pojemnikami wielorazowego użytku</t>
  </si>
  <si>
    <t>Torba na wymiociny poj. 2000 ml
- wykonana z przezroczyście niebieskiej folii dającej możliwość łatwego oszacowania zebranej wydzieliny bez konieczności otwierania
-posiadająca podziałkę standardową do 2000 ml, co 100 ml oraz do pomiaru małych objętości, co 10 ml w zakresie od 0 do 90 ml
- wyposażona w plastikowe pierścienie anatomicznie dopasowane do okolic ust pacjenta dla zapewnienia higienicznego i czystego sposobu użytkowania
- zamykanie worka poprzez zakręcenie i wciśnięcie w otwór, dla zabezpieczenia przed wyciekiem oraz rozprzestrzenianiem się przykrego zapachu</t>
  </si>
  <si>
    <t xml:space="preserve">Zamknięty System Bezigłowy
-do wielokrotnych aktywacji
- wytrzymałość do 7 dni i 720 aktywacji
- przezroczysty (obudowa i membrana)
  umożliwiający kontrolę wzrokową – do żył i
  częściowo zabarwiona na czerwono, przezierna
  obudowa – do tętnic (łatwa identyfikacja), 
- nie zawierający części metalowych
- z podzieloną silikonową bezbarwną i przezro-
  czystą membraną typu Split septum
- prosty tor przepływu, łatwy do czyszczenia
  przed i po użyciu
- możliwość do podłączenia z końcówkami
  Luer-lock i Luer-slip
- posiadający małą objętość wypełnienia max
  0,07 ml o przepływie do 600ml/min.
- wytrzymały na ciśnienie do 24 barów(350psi)
- może być używany w TK i RM
- system nie zawierający ftalanów oraz latexu
- sterylny
- pakowany w opakowaniu typu blister. </t>
  </si>
  <si>
    <t>Zamknięty System Bezigłowy z podwójną poliuretanową przedłużką o dł. 8 cm każda o  średnicy wew. 1,5mm i zew. 2,5 mm
- z kolorowymi zaciskami na linii ułatwiającymi 
  Identyfikację
- wielokrotne użycie z zachowaniem jałowości
- wytrzymałość do 7 dni i 720 aktywacji 
- przezroczysty (obudowa i membrana)
  umożliwiający kontrolę wzrokową
- nie zawierający części metalowych
- z podzieloną silikonową membraną typu 
  Split septum osadzoną w konektorze łatwą do
  czyszczenia przed i po użyciu
- prosty tor przepływu
- możliwość do podłączenie z końcówkami
  Luer-lock i Luer-slip
- posiadający małą objętość wypełnienia 
  max 0,07 ml o przepływie do 600 ml/min
- odporny na ciśnienie do 24 barów (350 psi)
- nie zawiera ftalonów, latexu, pirogenów 
- może być używany w TK i RM
- kompatybilny ze wszystkimi lekami dostępnymi
  na rynku, krwią, cytostatykami, lipidami.
- opakowanie folia-papier</t>
  </si>
  <si>
    <t>Zamknięty system bezigłowy – rampa pięciokranikowa
- rampa wykonana z poliwęglanu odpornego na 
  działanie tłuszczy i agresywnych leków
- przeźroczysta na całej długości co pozwala 
  wykryć ewentualność obecność pęcherzyków
  powietrza
- rampa pięciokranikowa – każdy kranik w innym
  kolorze z oznaczeniem kierunku przepływu
  zakończony integralnym systemem bezigłowym
  z dodatkowym bocznym wejściem zakończonym
  systemem bezigłowym.
- rampa z oddzielnym drenem przedłużającym
  150 cm (pakowane razem)
- wyposażona w zintegrowany uchwyt służący do 
  mocowania na ramie łóżka lub stojaku
- sterylizowana tlenkiem etylenu
- nazwa firmy na rampie</t>
  </si>
  <si>
    <t>Zestaw do przezskórnej  nefrostomii F-12 ; 14
- cewnik  
• typu J z poliuretanu 
• zakończony lejkiem do podłączenia worka na mocz
• otwory drenujące rozmieszczone na pętli cewnika
• zacisk regulujący przepływ moczu
- igła punkcyjna dwu częściowa
• 18 G dł. ok. 20 cm
• widoczna w USG
- prowadnik LUNDERQUISTA
• typu J dł. ok. 80 cm
• giętka końcowka
- komplet rozszerzadeł automatycznych
z 1 rozrywalną koszulką widoczną w RTG
- zatyczka</t>
  </si>
  <si>
    <t>Zestaw do punkcji pęcherza moczowego F- 14
- cewnik
• wykonany z poliuretanu (PUR)
• zakończony lejkiem do podłączenia worka
• końcówka typu J, otwarta
• znakowany dla dokładnego umiejscowienia
• zacisk regulujący przepływ moczu
- igła punkcyjna
• ze stali medycznej
• rozrywalna
- zatyczka
- skalpel</t>
  </si>
  <si>
    <t>Zestaw do wewnętrznego szynowania moczowodów F 4,7-4,8/28 cm
z cewnikiem zamkniętym od strony nerki
a otwarty od strony pęcherza
- cewnik
• typu Double-J wykonany z poliuretanu z możliwością drenażu powyżej 3 m-cy (max do 6 m-cy)
• widoczny w romieniach RTG
• otwory drenujące rozmieszczone na całej długości cewnika
• znakowany dla dokładniejszego umiejscowienia 
• automatyczna pętla pęcherzowa 
- popychacz dł ok. 40 cm
- prowadnik
• powleczony PTFE (teflonem) długość ok. 125 cm
• prosty
• sztywny z elastyczną końcówką
- zacisk</t>
  </si>
  <si>
    <t>Cewnik moczowodowy typu Nelaton 
3F/70 cm ; 4F/70 cm
końcówka prosta 
- cewnik
• z metalowym mandrynem widocznym w promieniach RTG
• znakowany co 1 cm dla dokładnego umiejscowienia 
• zamknięta końcówka
• 2 otwory drenujące
- łącznik moczowodowy
• zakończenie typu Luer Lock
• możliwość podłączenia strzykawki</t>
  </si>
  <si>
    <t>Miska 1000 ml
Skład:
- 1 x pojemnik plastikowy 17 x 8 cm z  podziałką, przeźroczysty 1000 ml
- 1 x serweta dwuwarstwowa pełnobarierowa (owinięcie zestawu) 75x75 cm
- opakowanie zestawu: worek + karton zewnętrzny</t>
  </si>
  <si>
    <t>Zestaw opatrunkowy
Skład:
- 1 x miska nerkowata plastikowa (20,5 x 10,5 x 4,5 cm)   300 ml
- 15 x kompres z gazy, 8 warstw 17 nitek 7,5 x 7,5 cm
- 1 x pęseta anatomiczna standardowa prosta 140mm
- metalowa z symbolem graficznym „do jednorazowego stosowania” zgodnie z normą EN 980</t>
  </si>
  <si>
    <t>Nożyczki do pępowiny jednorazowego użytku, sterylne 145 mm –tępo  tępe proste a 25 szt/op
Narzędzie chirurgiczne sterylne, jednorazowe wykonane ze stali, oznaczone symbolem graficznym „do jednorazowego stosowania” zgodnie z normą EN 980. Dodatkowo narzędzie ma posiadać kolorowe oznakowanie ułatwiające odróżnienie od narzędzi wielorazowych oraz deklarację nieszkodliwości toksykologicznej kolorowego oznakowania dla ludzi.
Opakowanie zaopatrzone w odklejaną etykietę umożliwiającą identyfikację zestawu, z numerem serii, składem i datą ważności.</t>
  </si>
  <si>
    <t>Nożyczki do episiotomii jednorazowego użytku, sterylne 145 mm –typu Braun-Stadler a 20 szt/op
Narzędzie chirurgiczne sterylne, jednorazowe wykonane ze stali, oznaczone symbolem graficznym „do jednorazowego stosowania” zgodnie z normą EN 980. Dodatkowo narzędzie ma posiadać kolorowe oznakowanie ułatwiające odróżnienie od narzędzi wielorazowych oraz deklarację nieszkodliwości toksykologicznej kolorowego oznakowania dla ludzi.
Opakowanie zaopatrzone w odklejaną etykietę umożliwiającą identyfikację zestawu, z numerem serii, składem i datą ważności.</t>
  </si>
  <si>
    <t>Nożyczki chirurgiczne 145 mm ostro-tępe proste
a 25 szt/op
Sterylne jednorazowe narzędzia chirurgiczne wykonane z zmatowionej stali nierdzewnej a 25 szt w dyspenserze. Symbol graficzny „do jednorazowego użycia” zgodnie z normą EN 980 umieszczony w sposób trwały na obu stronach narzędzia. Dodatkowo narzędzie ma posiadać kolorowe oznakowanie ułatwiające odróżnienie od narzędzi wielorazowych oraz deklarację nieszkodliwości toksykologicznej kolorowego oznakowania dla ludzi. Wyrób zgodny z Dyrektywą UE 93/42/EWG. Wyrób medyczny klasa IIa reguła 6. Każde narzędzie pakowane indywidualnie w opakowanie blister z kartą kontrolną w postaci naklejki. Sterylizacja EO. Opakowanie handlowe typu dyspenser.</t>
  </si>
  <si>
    <t>Imadło chirurgiczne typu Mayo-Hegar 160 mm
Sterylne jednorazowe narzędzia chirurgiczne wykonane z zmatowionej stali nierdzewnej 
a 25 sztuk w dyspenserze. Symbol graficzny „do jednorazowego użycia” zgodnie z normą EN 980 umieszczony w sposób trwały na obu stronach narzędzia. Dodatkowo narzędzie ma posiadać kolorowe oznakowanie ułatwiające odróżnienie od narzędzi wielorazowych oraz deklarację nieszkodliwości toksykologicznej kolorowego oznakowania dla ludzi. Wyrób zgodny z Dyrektywą UE 93/42/EWG. Wyrób medyczny klasa IIa reguła 6. Każde narzędzie pakowane indywidualnie w opakowaniu blister z kartą kontrolną w postaci naklejki. Sterylizacja EO. Opakowanie handlowe typu dyspenser.</t>
  </si>
  <si>
    <t>Igła kulkowa 1,20 x 81 mm
jednorazowego użytku z końcówką „luer-lock”
Wykonana ze austenitycznej stali nierdzewnej oraz Makrolonu – końcówka „luer-lock”. Posiadająca znak CE, oznaczający zgodność z wymaganiami dyrektywy Rady Wspólnoty Europejskiej 93/42/EWG dla wyrobów medycznych i zaklasyfikowania do klasy I sterylna wyrobów medycznych. Okres przechowywania produktu sterylnego – 5 lat. Pakowana pojedynczo w opakowaniu typu „peel pouch”, umożliwiające aseptyczne pobranie produktu. Pojedynczo pakowane igły umieszczone są w dyspenserze po 25 szt /op</t>
  </si>
  <si>
    <t>Pęseta anatomiczna Adson prosta 120 mm
 – a 25 szt/op
Sterylne jednorazowe narzędzia chirurgiczne wykonane z zmatowionej stali nierdzewnej 
a 25 sztuk w dyspenserze. Symbol graficzny „do jednorazowego użycia” zgodnie z normą EN 980 umieszczony w sposób trwały na obu stronach narzędzia. Dodatkowo narzędzie ma posiadać kolorowe oznakowanie ułatwiające odróżnienie od narzędzi wielorazowych oraz deklarację nieszkodliwości toksykologicznej kolorowego oznakowania dla ludzi. Wyrób zgodny z Dyrektywą UE 93/42/EWG. Wyrób medyczny klasa IIa reguła 6. Każde narzędzie pakowane indywidualnie w opakowaniu blister z kartą kontrolną w postaci naklejki. Sterylizacja EO. Opakowanie handlowe typu dyspenser.</t>
  </si>
  <si>
    <t>Elektroda silikonowo-gumowa z gniazdem fi 2 mm; 4 mm do elektroterapii
rozm. 70 x 60 mm lub 65 x 65</t>
  </si>
  <si>
    <t>Elektroda silikonowo-gumowa z gniazdem fi 2 mm; 4 mm do elektroterapii
rozm. 100 x 70 mm</t>
  </si>
  <si>
    <t xml:space="preserve">Kieszeń wiskozowa do elektroterapii
grubość 4-5 mm
rozm. 100 x 100 mm </t>
  </si>
  <si>
    <t xml:space="preserve">Resuscytator silikonowy Ambu 
dla dorosłych z maseczką w walizeczce 
- przezroczysty 
- możliwość oddechowa 1100 ml
- możliwość podłączenia zaworu PEEP na 
  zaworze pacjenta bez potrzeby stosowania
  dodatkowych złączek
- rezerwuar tlenu o obj. min. 1500 ml
- możliwość wielokrotnej sterylizacji wszystkich
  elementów Ambu w autoklawie (w temp.1340C)
  włącznie z rezerwuarem tlenu </t>
  </si>
  <si>
    <t>Maska anestetyczna 1 x użytku z zaworem do napełniania mankietu do resuscytatora Ambu
Rozm od 0 do 6
- bardzo delikatny, anatom. ukształtow. mankiet  zapewniający szczelność maski przy min.nacisku
- elastyczna i sprężysta kopuła
- krystalicznie przejrzysta kopuła umożliwiająca
  obserwację ust pacjenta
- kodowane kolorem etykiety ułatwiające 
  rozpoznanie rozmiaru</t>
  </si>
  <si>
    <t>Dozownik  tlenu
- kompatybilny z pojemnikami jednorazowego użytku z wodą sterylną z pkt. 2, (poprzez dedykowaną końcówkę wtykową) do odpowiednich punktów poboru gazów medycznych typu AGA (montowanych bezpośrednio w ścianie, panelach nadłóżkowych)
- przepływ 0-17 l/min.
- płynna regulacja przepływu za pomocą
  pokrętła</t>
  </si>
  <si>
    <t>Sterylna woda do nawilżania tlenu
- w jednorazowym pojemniku 340 ml
- ze sterylnie zapakowanym łącznikiem do dozownika tlenu
- potwierdzona badaniami klinicznymi
- możliwość zastosowania wody przez okres 30 dni</t>
  </si>
  <si>
    <t>Sterylna woda do nawilżania tlenu
- w jednorazowym pojemniku 650 ml
- ze sterylnie zapakowanym łącznikiem do dozownika tlenu
- potwierdzona badaniami klinicznymi
- możliwość zastosowania wody przez okres 30 dni</t>
  </si>
  <si>
    <t>Maska krtaniowa wielorazowego użytku
Rozm. od nr 1 do nr 6
- możliwość sterylizacji w autoklawie do 40 razy
- delikatny, pozbawiony nierówności i ostrych krawędzi mankiet
- rurka maski wygięta i usztywniona pod kątem ok. 700
- koniuszek mankietu posiadający zabezpieczenie przed podwijaniem się podczas zakładania
- informacje dotyczące rozmiaru, wagi pacjenta, objętości wypełniającej mankiet, umieszczone na baloniku kontrolnym
- znaczniki prawidłowego usytuowania maski , umieszczone na rurce</t>
  </si>
  <si>
    <t>Maska krtaniowa 1 x użytku z możliwością intubacji
Rozm. od nr 1 do nr 6
- rurka maski wygięta zgodnie z budową anatomiczną gardła
- delikatny, pozbawiony nierówności i ostrych krawędzi mankiet
- koniuszek mankietu posiadający zabezpieczenie przed podwijaniem się podczas zakładania
- wzmocnienie rurki przed zgryzieniem zębami
- możliwość wykonania intubacji poprzez maskę
- informacje dotyczące rozmiaru, wagi pacjenta, objętości wypełniającej mankiet umieszczone na baloniku kontrolnym
- znaczniki prawidłowego usytuowania maski oraz informacja o średnicy rurki inkubacyjnej umieszczone na rurce</t>
  </si>
  <si>
    <t>Obwód oddechowy jednoramienny z zaworem wydechowym dla dorosłych 
- rura użebrowana zewnętrznie
- gładkie wnętrze
- długość rury 180 cm (+/- 10 cm)
- z zastawką wydechową 
- z dwoma drenami (jeden do pomiaru ciśnienia,
   drugi do sterowania zastawką wydechową)
- kompatybilny z respiratorem Puritan Bennett 560</t>
  </si>
  <si>
    <t>Obwód oddechowy do respiratora
dla dorosłych 
-  gładkie wnętrze z PCV dł. 180 cm + trzecia rura o dł. 60 cm 
- z dwoma pułapkami wodnymi, które chronią    respirator i pacjenta przed zalaniem wodą
- sterylny
- kompatybilny do respiratora Bennet 7200, Savina</t>
  </si>
  <si>
    <t>Obwód oddechowy do aparatu do znieczulenia dla dorosłych
- gładkie wnętrze z PCV dł. 180 cm + trzecia rura o dł. 90 cm z workiem oddechowym bezlateksowym o poj. 2 l. z trójnikiem Y i kolankiem 90 stopni z portem do  kapnografii
- sterylny
- 1 x użytku</t>
  </si>
  <si>
    <t>Zestaw do wspomagania oddechu pacjenta za pomocą aparatu Infant Flow przystosowany do nawilżacza Fischer&amp;Paykel</t>
  </si>
  <si>
    <t>układ oddechowy 
    - jednorazowy
    - wykonany z polimeru zawierającego jony srebra
    - odcinek wdechowy podgrzewany o dł. 1,2 m z dodatkowym niepodgrzewanym odcinkiem przeznaczonym do inkubatora o dł 0,3m 
    - odcinek pomiarowy do  proksymalnego pomiaru ciśnienia dł. 2,1 m
    - w zestawie 3 końcówki donosowe o rozmiarach: S, M. L</t>
  </si>
  <si>
    <t>filtr z tłumikiem szumów</t>
  </si>
  <si>
    <t>1.3</t>
  </si>
  <si>
    <t>komora nawilżacza
- o konstrukcji zapobiegającej nadmiernemu zbieraniu się kondensatu w obwodzie oddechowym,
- automatycznie napełniana wodą z drenem doprowadzającym wodę o dł. 1,2 m</t>
  </si>
  <si>
    <t>1.4</t>
  </si>
  <si>
    <t>1.5</t>
  </si>
  <si>
    <t>mocowanie/czapeczka
w rozmiarach 000-9</t>
  </si>
  <si>
    <t>maseczka nosowa
w rozmiarach S, M, L, XL</t>
  </si>
  <si>
    <t>Elektroda neutralna jednorazowa
HYDROŻELOWA, dzielona
- dla dorosłych i dzieci
- o wym. 176 x 122 mm, 110 cm2
- z pierścieniem bezpieczeństwa umożliwiającym
  niekierunkową aplikację
- z etykietami wklejanymi do protokołu 
  operacyjnego
- pakowane a 50 szt/op</t>
  </si>
  <si>
    <t>Uchwyt elektrody monopolarnej 4 mm
- wielorazowy z przyciskami cięcie/koagulacja,
- z nierozłącznym kablem o dł. min. 3 m 
- wtyczka 1-pinowa 5 mm</t>
  </si>
  <si>
    <t xml:space="preserve">Uchwyt elektrody monopolarnej 4 mm
- wielorazowy z przyciskami cięcie/koagulacja,
- z nierozłącznym kablem o dł. min. 3 m 
- wtyczka 6-pinowa </t>
  </si>
  <si>
    <t>Kabel elektrody neutralnej jednorazowej
- wtyczka do diatermii 1-pinowa 6,3 mm
- z klipsem wąskim
- o dł. min. 3 m</t>
  </si>
  <si>
    <t>Kabel elektrody neutralnej jednorazowej
- wtyczka do diatermii płaska
- z klipsem wąskim
- o dł. min. 3 m</t>
  </si>
  <si>
    <t>Elektroda monopolarna czynna 
- wielorazowa
- nóż prosty dł. 25 mm
- do uchwytów 4 mm</t>
  </si>
  <si>
    <t>Elektroda monopolarna czynna 
- wielorazowa
- nóż prosty dł. 100 mm
- do uchwytów 4 mm</t>
  </si>
  <si>
    <t>Kabel bipolarny
- wielorazowy
- wtyczka od strony aparatu 12,5 mm
- o dł. min. 3 m</t>
  </si>
  <si>
    <t>Kabel bipolarny
- wielorazowy
- wtyczka od strony aparatu 6-pin o dł. min. 3 m</t>
  </si>
  <si>
    <t>Kabel monopolarny do laparoskopu
- wielorazowy
- wtyczka od strony aparatu 6-pin
- śr. 4 mm, o dł. min. 3 m</t>
  </si>
  <si>
    <t>Kabel monopolarny do laparoskopu
- wielorazowy
- wtyczka od strony aparatu 5 mm
- śr.4m, o dł. min. 3 m</t>
  </si>
  <si>
    <t>Kleszczyki do bipolarnego zamykania naczyń
- wielorazowe  dł. 23 cm
- zagięte
- z nierozłącznym kablem
- z wtyczką 6-pin</t>
  </si>
  <si>
    <t>Pinceta bipolarna 
- wielorazowa o dł. 190-200 mm
- bransze proste 1 mm</t>
  </si>
  <si>
    <t>Uchwyt elektrody argonowej sztywnej
- wielorazowy
- z przyciskami cięcie/koagulacja
- z nierozłącznym kablem o dł.min. 3 mm</t>
  </si>
  <si>
    <t>Elektroda argonowa do koagulacji
- wielorazowa o dł. 25 mm</t>
  </si>
  <si>
    <t>Elektroda argonowa do koagulacji
- wielorazowa o dł. 100 mm</t>
  </si>
  <si>
    <t>Elektroda argonowa do koagulacji
- wielorazowa o dł. min. 300 mm</t>
  </si>
  <si>
    <t>Elektroda argonowa - typu lancet prosty
- wielorazowa 
- o dł. 40 mm</t>
  </si>
  <si>
    <t>Elektroda argonowa - typu igła prosta
- wielorazowa 
- o dł. min. 100 mm</t>
  </si>
  <si>
    <t>Kabel bipolarny do resektoskopu EMED
- wielorazowy
- o dł. min. 4,5 m</t>
  </si>
  <si>
    <r>
      <t>Elektroda do resektoskopu EMED
- wielorazowa
- kulka 3 mm
- zagięta 24/26 Fr
- do optyki 30</t>
    </r>
    <r>
      <rPr>
        <sz val="10"/>
        <color theme="1"/>
        <rFont val="Calibri"/>
        <family val="2"/>
        <charset val="238"/>
      </rPr>
      <t>°</t>
    </r>
  </si>
  <si>
    <t>Elektroda do resektoskopu EMED
- wielorazowa
- półpętla zagięta 24/26 Fr
- do optyki 30°</t>
  </si>
  <si>
    <t>Elektroda bipolarna do waporyzacji typu Phazer
- wielorazowa
- o dł. 110-120 mm
- z nierozłącznym kablem o dł. min. 3 m</t>
  </si>
  <si>
    <t>Elektroda bipolarna 
- wielorazowa
- igła zagiętaa
- o dł. 110-120 mm
- z nierozłącznym kablem o dł. min. 3 m</t>
  </si>
  <si>
    <r>
      <rPr>
        <b/>
        <sz val="10"/>
        <color theme="1"/>
        <rFont val="Calibri"/>
        <family val="2"/>
        <charset val="238"/>
        <scheme val="minor"/>
      </rPr>
      <t>Uwaga !</t>
    </r>
    <r>
      <rPr>
        <sz val="10"/>
        <color theme="1"/>
        <rFont val="Calibri"/>
        <family val="2"/>
        <charset val="238"/>
        <scheme val="minor"/>
      </rPr>
      <t xml:space="preserve">
Wyroby medyczne kompatybilne do sprzętu f-my EMED</t>
    </r>
  </si>
  <si>
    <t xml:space="preserve">Dren do zestawu Laparoskopu f-my STRYKER </t>
  </si>
  <si>
    <t>Dren ssący pojemnik-ssawka 
do zestawu Laparoskopu f-my STRYKER</t>
  </si>
  <si>
    <t>Dren ssący P 102 – pojemnik 
do zestawu Laparoskopu f-my STRYKER</t>
  </si>
  <si>
    <t>Dren do insuflatora bez podgrzewacza gazu,
silikonowy, wielorazowy, makrocząsteczkowy
do zestawu Laparoskopu f-my STRYKER</t>
  </si>
  <si>
    <t>Wkład laparoskopowy - nożyczki do rękojeści
do zestawu Laparoskopu f-my STRYKER</t>
  </si>
  <si>
    <t>Uchwyt narzędziowy monopolarny 
średnica 5 mm, długość 33 cm
bez blokady</t>
  </si>
  <si>
    <t>Uchwyt narzędziowy monopolarny 
średnica 5 mm, długość 33 cm
z blokadą</t>
  </si>
  <si>
    <t>Filtr mikrocząsteczkowy pompa P 102 
do zestawu Laparoskopu f-my STRYKER</t>
  </si>
  <si>
    <t>Zestaw drenów jednorazowych wraz z kasetką do pompy artroskopowej Stryker Flosteady będącej na wyposaż. Zamawiającego
(pakowane po 10 szt.)</t>
  </si>
  <si>
    <t>Ostrza do shavera Formula firmy Stryker  
w rozm. 3,5 mm- 5,5 mm 
typu Aggressive Plus Toccat
(pakowane po 5 szt)</t>
  </si>
  <si>
    <t>Elektrody do waporyzatora kompatybilne z konsolą firmy Stryker typu:
3,5 mm 90-S; 4,0 mm 90-S MAX; 3,5 mm Direct</t>
  </si>
  <si>
    <t>Uchwyt narzędziowy 10 mm z blokadą 
z wkładem typu Grasper</t>
  </si>
  <si>
    <r>
      <rPr>
        <b/>
        <sz val="10"/>
        <color theme="1"/>
        <rFont val="Calibri"/>
        <family val="2"/>
        <charset val="238"/>
        <scheme val="minor"/>
      </rPr>
      <t>Wyjaśnienie:</t>
    </r>
    <r>
      <rPr>
        <sz val="10"/>
        <color theme="1"/>
        <rFont val="Calibri"/>
        <family val="2"/>
        <charset val="238"/>
        <scheme val="minor"/>
      </rPr>
      <t xml:space="preserve">
Wyroby medyczne kompatybilne do sprzętu f-my Stryker.</t>
    </r>
  </si>
  <si>
    <t>Kleszczyki biopsyjne 
do colonoskopu Pentax
- długie owalne łyżeczki z okienkiem i igłą
- dł. 220-230 cm   fi 2,3</t>
  </si>
  <si>
    <t>Kleszczyki biopsyjne 
do colonoskopu Pentax
- długie owalne łyżeczki z okienkiem
- dł. 220-230 cm   fi 2,3</t>
  </si>
  <si>
    <t>Kleszczyki biopsyjne 
do gastroskopu Pentax
- krótkie owalne łyżeczki z okienkiem i igłą
- dł.160 cm   fi 2,3</t>
  </si>
  <si>
    <t>Kleszczyki biopsyjne 
do gastroskopu Pentax
- krótkie owalne łyżeczki z okienkiem
- dł.160 cm   fi 2,3</t>
  </si>
  <si>
    <t>Ustniki  do gastroskopii
wielorazowe - standard</t>
  </si>
  <si>
    <t>Pętla do polipektomii z osłonką teflonową
Dł. 220-230 cm fi 2,3-2,5</t>
  </si>
  <si>
    <t>Szczoteczki czyszczące
- z końcówką kulkową 
- dwustronne
- jednorazowe
- dł. 230 cm  fi 2,0 - 2,2</t>
  </si>
  <si>
    <t>Zamknięty system do odsysania z rurki inkubacyjnej rozmiary CH 12/14/16 
dł.54cm 60cm i rozm. CH 18 dł.54cm  
oraz rurki tracheostomijnej
rozmiary CH12/14/16  dł. 34cm
Możliwość stosowania przez min.72 godz. (min.48 godz. dla rozmiaru CH18). 
System posiadający zintegrowany podwójnie obrotowy łącznik o kącie 900 do podłączenia rurki i respiratora; zamykany, obrotowy port do przepłukiwania cewnika o dł. min. 5 cm, zamykany port do podawania leków wziewnych (MDI), komora pozwalająca na obserwację wydzieliny pacjenta, aktywacja podciśnienia za pomocą przycisku znakowanego kolorystycznie adekwatnie do rozmiaru wg. standardu ISO, blokada przycisku aktywacji podciśnienia poprzez jego obrót o 900, zabezpieczenie łącznika podciśnienia w postaci kapturka, zamocowane do zestawu w sposób zapobiegający zagubieniu, silikonowa zastawka PEEP automatycznie uszczelniająca cewnik po usunięciu go z rurki, mankiet okrywający cewnik o właściwościach antybakteryjnych. System stanowiący integralną całość, nierozłączalny, wszystkie elementy systemu sterylne. Cewnik zakończony traumatycznie (zaokrąglona końcówka), z dwoma otworami po przeciwległych stronach, zakończony obwódką w kolorze czarnym pozwalającym na jego wizualizację podczas przepłukiwania, oznaczenie rozmiaru cewnika bezpośrednio na dystalnym końcu cewnika, cewnik z widocznymi oznaczeniami głębokości inercji skalowanymi co 1 cm. System gotowy do użycia bezpośrednio po wyjęciu z opakowania, bez potrzeby dodatkowego montażu akcesoriów.</t>
  </si>
  <si>
    <t>Sterylny, kompletny zestaw drenów przeznaczony do stosowania z zamkniętymi systemami do odsysania oraz akcesoria do higieny jamy ustnej;
W skład zestawu wchodzi łącznik Y do podłączenia pojemnika na wydzielinę, 2 dreny z zaciskami umożliwiające niezależne podłączenie z zamkniętym systemem do odsysania oraz standardowym cewnikiem do odsysania jamy ustnej (końcówka drenu zaopatrzona w łącznik prosty, schodkowy z zatyczką zamocowaną do drenu w sposób zapobiegający zagubieniu) umożliwiająca regulację siły odsysania w systemie otwartym; możliwość stosowania do 72 godz.
(potwierdzone oświadczeniem producenta), dł. drenów min. 2 m, średnica drenów 2 Ch.</t>
  </si>
  <si>
    <t>Filtr oddechowy mechaniczny bakteryjno-wirusowy ze zwiększoną wydajnością 
ciepła i wilgoci 
- o skuteczności p/bakteryjnej 99,99999%
- objętości przestrzeni martwej  -81 ml
- z portem do kapnografu
- przeźroczysta obudowa
- pierścień zapobiegający rozłączeniu</t>
  </si>
  <si>
    <t>Filtr bakteryjno-wirusowy elektrostatyczny 
z nawilżaniem
- o skuteczności p/bakteryjnej 99,9999%
- objętość przestrzeni martwej  35 ml
- poziom nawilżania 31 mg H2O  przy  VT=500 ml</t>
  </si>
  <si>
    <t>Filtr do rurek tracheostomijnych - sterylny
- jest jednorazowym wymiennikiem ciepła i wilgoci zabezpieczającym pacjentów po tracheotomii
- wymiennik ciepła i wilgoci posiada samodomykający się port do odsysania
- port do tlenu uniwersalny 
- wkład celulozowy wymiennika ciepła 
o powierzchni 545 cm2
- obudowa z przejrzystego tłoczonego tworzywa sztucznego
- zawiera materiał higroskopowy
- skuteczność nawilżania 29,2 mg/ H20  przy Vt 500 ml</t>
  </si>
  <si>
    <t>Łącznik karbowany obrotowy
- zespolony z podwójnie obrotowym łącznikiem kątowym
- z portem do odsysania
- mikrobiologicznie czysty 
- 1 x użytku
- długość 11-15 cm + łącznik
- dł. rozciągliwa</t>
  </si>
  <si>
    <t xml:space="preserve">Łyża do laryngoskopu, światłowodowa, jednorazowa  typ McIntosh  rozm od 00 do 5
- nieodkształcająca się łyżka wykonana z niemagnetycznego, lekkiego stopu metalu, kompatybilna z rękojeściami w standardzie ISO 7376 (tzw. zielona specyfikacja).
- profil łyżek identyczny z profilem łyżek wielorazowego użytku.
- mocowanie światłowodu zatopione w tworzywie sztucznym koloru zielonego ułatwiającym identyfikację ze standardem 
ISO 7376
- wytrzymały zatrzask kulkowy zapewniający trwałe mocowanie w rękojeści
-światłowód wykonany z polerowanego tworzywa sztucznego dający mocne skupione światło
- światłowód nieosłonięty, doświetlający wnętrze jamy ustnej i gardło
- wyraźne oznakowanie rozmiaru łyżki symbol CE numeru seryjnego i symbol nie do powtórnego użycia(przekreślona cyfra 2) naniesione po stronie wyprowadzenia światłowodu
pakowanie folia-folia </t>
  </si>
  <si>
    <t>Rękojeść do laryngoskopu, jednorazowa
- wykonana z niemagnetycznego, lekkiego stopu aluminium
- kompatybilna z łyżkami w standardzie ISO 7376 (tzw. zielona specyfikacja)
- z podłużnymi frezami zapewniającymi pewny chwyt, zakończona czopem z tworzywa sztucznego w kolorze zielonym, ułatwiającym identyfikację ze standardem ISO 7376
- z wbudowanym źródłem światła-dioda LED, zapewniającym mocne światło.
- stanowiąca ogniwo zasilające dla źródła światła
- pakowanie folia-folia</t>
  </si>
  <si>
    <t>Prowadnica intubacyjna elastyczna 15/60 
- koniec wygięty 
- wielorazow</t>
  </si>
  <si>
    <t>Bezpieczny zestaw do punkcji opłucnej, paracentezy i periokardiocentezy rozm. 9Ch; 12Ch
- składający się z igły Veressa
- cewnika wykonanego z poliuretanu, widocznego w Rtg
- zastawek jednokierunkowych (bezzwrotnych)
-dwóch strzykawek Luer Lock 60ml 
-worka do drenażu 2000 ml
- skalpela</t>
  </si>
  <si>
    <t>Zestaw do drenażu opłucnej 3-komorowy z zastawką wodną</t>
  </si>
  <si>
    <t>Uzupełniający zestaw do przezskórnej tracheotomii metodą Griggsa rozm. 7; 8
- bez pena , zawierający skalpel
- kaniula z igłą i strzykawką 
- prowadnica Seldingera ,   rozszerzadło 
- rurka tracheostomijna z man.niskociś. z wbudowanym przewodem do odessania pacjenta znad mankietu</t>
  </si>
  <si>
    <t>Zestaw do przezskórnej tracheotomii
typu UniPerc dla osób o nietypowej 
anatomii rozm. 7;8 mm
- z jednostopniowym rozszerzadłem w kształcie litery „S” z miękkim końcem
- wyskalowana, zbrojona rurka tracheostom. z mankietem niskociśnieniowym
- przezroczysty regulowany kołnierz z  zaciskiem
- skalpel
- zakrzywione kleszczyki do preparacji tkanki
- strzykawka 10 ml do aspiracji
- długa wyskalowana igła wprowadzająca 14G z kaniulą
- długi cewnik prowadzący
- prowadnica Seldingera
- gąbka do czyszczenia kaniuli
- miękka opaska mocująca
- klin do odłączania rurki 
- gaziki
- sterylny żel nawilżający
- obłożenia pola operacyjnego z oknem</t>
  </si>
  <si>
    <t>Zestaw do szybkiej, bezpiecznej
konikotomii 
- z igłą Veressa
- rurką o średnicy fi 6,0 mm z mankietem
-  skalpel
- strzykawka 10 ml
- opaska do przymocowania rurki
- wymiennik ciepła i wilgoci t.Thermovent T
- szew chirurgiczny z igłą</t>
  </si>
  <si>
    <t xml:space="preserve">Przetworniki do pomiaru ciśnienia metodą inwazyjną – zestawy podwójne 
- przetwornik do inwazyjnego pomiaru ciśnienia
   podwójny ze zintegrowanym systemem
   płuczącym 3 ml/ho łącznej dł. 150 cm
- zestaw wyposażony w:
• 2 linie ciśnieniowe o dł. 120 cm
• 2 przedłużacze o dł. 20-30 cm ze zintegrowanymi kranikami z optycznym i wyczuwalnym identyfikatorem pozycji otwarty-zamknięty
• 2 kraniki kalibracyjne z niezdejmowalnym koreczkiem zapobiegającym kontaminacji 
• aparatem kroplowym ze zbiornikiem wyrównawczym wyposażonym w zakrzywioną igłę, która zapobiega zapowietrzaniu się systemu pomiarowego </t>
  </si>
  <si>
    <t>Rurka Guedel Nr 0 – 60 mm 
- wykonana z PVC
- jałowa, 1 x użytku z blokadą p/zagryzieniu, 
- barwny kod wkładek 
- pakowana folia-papier  a 1 szt</t>
  </si>
  <si>
    <t xml:space="preserve">Rurka Guedel Nr 1 – 70 mm 
- wykonana z PVC
- jałowa, 1 x użytku z blokadą p/zagryzieniu, 
- barwny kod wkładek 
- pakowana folia-papier  a 1 szt  </t>
  </si>
  <si>
    <t xml:space="preserve">Rurka Guedel Nr 2 – 90 mm 
- wykonana z PVC
- jałowa, 1 x użytku z blokadą p/zagryzieniu, 
- barwny kod wkładek 
- pakowana folia-papier  a 1 szt  </t>
  </si>
  <si>
    <t xml:space="preserve">Rurka Guedel Nr 3 – 100 mm
- wykonana z PVC
- jałowa, 1 x użytku z blokadą p/zagryzieniu, 
- barwny kod wkładek 
- pakowana folia-papier  a 1 szt  </t>
  </si>
  <si>
    <t>Rurka intubacyjna bez mankietu uszczelniającego   od  Nr 2,0 do Nr 4,0  
- wykonana z medycznego PCV 100% bezlateksowa, 
- bez ftalanów
- atraumatyczny, miękki koniuszek ścięty pod kątem mniejszym niż 45 stopni
- min.jeden otwór Murphiego
- posiadająca min. jeden znacznik głębokości,
   znacznik radiacyjny standardowy łącznik</t>
  </si>
  <si>
    <t>Rurka intubacyjna z mankietem niskociśnieniowym od Nr 5,0 do Nr 10,0 
- wykonana z medycznego PCV     
- mankiety wtapiane pod wysoką temperaturą  
  bez użycia kleju 100% bezlateksowa, 
- bez ftalanów
- atraumatyczny, miękki koniuszek ścięty 
  pod kątem mniejszym niż 45 stopni 
- min. jeden otwór Murphiego
- posiadająca min. jeden znacznik głębokości, 
  znacznik radiacyjny standardowy łącznik</t>
  </si>
  <si>
    <t>Rurka tracheostomijna z podwójnym mank. niskociśnieniowym od Nr 6,0   do Nr 10 ,0
silikonowana z termoplastycznego PVC</t>
  </si>
  <si>
    <t>Rurka intubacyjna zbrojona z mankietem niskociśnieniowym z prowadnicą 
od Nr 7,0  do Nr 10,0 
z termoplastycznego PVC</t>
  </si>
  <si>
    <t>Rurka tracheostomijna z mankietem niskociśnieniowym z ruchomym szyldem
od Nr 5,0 do 10,0
z termoplastycznego, silikonowanego PVC</t>
  </si>
  <si>
    <t>Rurka tracheostomijna z odsysaniem znad mankietu ze stałym lub ruchomym szyldem
 od Nr 5,0 do 10,0
z termoplastycznego tworzywa, silikonowana</t>
  </si>
  <si>
    <t>Prowadnica do trudnych intubacji
zagięty koniec, ze sztywnym futerałem, jednorazowa, w rozmiarach:
10 CH/600
10 CH/800
15 CH/600
15 CH/800</t>
  </si>
  <si>
    <t>Zestawy do resuscytacji noworodka za pomocą aparatu NeoPuff</t>
  </si>
  <si>
    <t>układ jednorazowego użytku
- ramię wdechowe niepodgrzewane dł. 1,5 m
- zawiera dokładny system kontroli za pomocą zastawki PEEP, z możliwością taktowania, z 
zabezpieczeniem przed przypadkowym odkręceniem pokrętła regulatora ciśnienia końcowo-wydechowego oraz z podwójnie obrotową regulacją położenia przy zastawce
- wykonany z polimeru zawierającego jony srebra
- zatyczka uszczelniająca plastikowa, zabezpieczająca układ</t>
  </si>
  <si>
    <t>Maseczka do resuscytacji rozm. 50 – 60 – 72 mm
- jednorazowego użytku
- wykonane z silikonu, okrągłe
- kompatybilne z układem oddechowym</t>
  </si>
  <si>
    <t>Płucko testowe przeznaczone do pracy z układami jednorazowymi</t>
  </si>
  <si>
    <t>Zestaw do nebulizacji dla dorosłych
- nebulizator o pojemności 6-10 ml (skalowany co 1-2 ml)
- dren o dł. 200-210 cm z przekrojem gwiazdkowym zapobiegającym załamywaniu się drenu
- ustnik
- łącznik karbowany typu T
- mikrobiologicznie czysty
- opakowanie foliowe</t>
  </si>
  <si>
    <t>Przyrząd do przetaczania krwi TS
- komora kroplowa wolna od PCV
- całość bez zawartości ftalanów
- zacisk rolkowy wyposażony w uchwyt na 
  dren oraz możliwość zabezpieczenia igły
  biorczej po użyciu
- nazwa producenta na przyrządzie
- opakowanie kolorystyczne folia-papier
- sterylny</t>
  </si>
  <si>
    <t>Przyrząd do przetaczania płynów IS
- komora kroplowa wykonana z PP o dł. min. 65 mm
- całość wolna od ftalanów
- igła biorcza ścięta dwupłaszczyznowo wykonana z ABS wzmocnionego włóknem szklanym
- zacisk rolkowy wyposażony w uchwyt na dren oraz możliwość zabezpieczenia igły biorczej po użyciu
- nazwa producenta na przyrządzie
- opakowanie kolorystyczne foloa-papier
- sterylny</t>
  </si>
  <si>
    <t>Przyrząd do przetaczania płynów infuzyjnych OCŻ</t>
  </si>
  <si>
    <t>Rękaw pap-fol z fałdą  100 x 40-50 x 100 m</t>
  </si>
  <si>
    <t>Rękaw pap-fol z fałdą 150 x 50 x 100 m</t>
  </si>
  <si>
    <t>Rękaw pap-fol z fałdą 250 x 60-65 x 100 m</t>
  </si>
  <si>
    <t>Rękaw pap-fol z fałdą 380 x 80 x100 m</t>
  </si>
  <si>
    <t>Torebki pap-fol płaskie  100 x 150</t>
  </si>
  <si>
    <t>Torebki pap-fol płaskie  100 x 200</t>
  </si>
  <si>
    <t>Torebki pap-fol płaskie  150 x 200</t>
  </si>
  <si>
    <t>Torebki pap-fol z fałdą  100 x 50 x 300</t>
  </si>
  <si>
    <t>Torebki pap-fol z fałdą  100 x 50 x 380-400</t>
  </si>
  <si>
    <t>Torebki pap-fol z fałdą 150 x 50 x 360-400</t>
  </si>
  <si>
    <t>Torebki pap-fol z fałdą 200 x 50 x 400</t>
  </si>
  <si>
    <t>Papier krepowany biały 100x100 a 250 szt</t>
  </si>
  <si>
    <r>
      <rPr>
        <b/>
        <sz val="10"/>
        <color theme="1"/>
        <rFont val="Calibri"/>
        <family val="2"/>
        <charset val="238"/>
        <scheme val="minor"/>
      </rPr>
      <t>Wyjaśnienie:</t>
    </r>
    <r>
      <rPr>
        <sz val="10"/>
        <color theme="1"/>
        <rFont val="Calibri"/>
        <family val="2"/>
        <charset val="238"/>
        <scheme val="minor"/>
      </rPr>
      <t xml:space="preserve">
Torebki wymienione w pakiecie przeznaczone są do zgrzewania.
Powyższy asortyment musi spełniać normy europejskie.</t>
    </r>
  </si>
  <si>
    <t>Taśma kinezjologiczna szer. 5 cm dł.31,5m 
- kolor beżowy
- wodoodporna
- rozciągliwość tylko na długość
- elastyczność 130-140%
- tkanina bawełniana
- nie zawiera środków lekowych, lateksu
- ciężar i grubość zbliżona do parametrów   skóry
- trwałość aplikacji 4-5 dni</t>
  </si>
  <si>
    <t>Basen głęboki pojemność 2000 ml
z pulpy celulozowej, odporność na przesiąkanie 4 godz</t>
  </si>
  <si>
    <t>Basen płaski pojemność 2000 ml
z pulpy celulozowej, odporność na przesiąkanie 4 godz.</t>
  </si>
  <si>
    <t>Kaczka męska  pojemność 750-900 ml
z pulpy celulozowej, odporność na przesiąkanie 4 godz.</t>
  </si>
  <si>
    <t>Miska duża pojemność 3000 ml
do ogólnego zastosowania z pulpy celulozowej</t>
  </si>
  <si>
    <t>Miska nerkowata pojemność 600-800 ml
z pulpy celulozowej, odporność na przesiąkanie 4 godz.</t>
  </si>
  <si>
    <r>
      <rPr>
        <b/>
        <sz val="10"/>
        <color theme="1"/>
        <rFont val="Calibri"/>
        <family val="2"/>
        <charset val="238"/>
        <scheme val="minor"/>
      </rPr>
      <t>UWAGA!</t>
    </r>
    <r>
      <rPr>
        <sz val="10"/>
        <color theme="1"/>
        <rFont val="Calibri"/>
        <family val="2"/>
        <charset val="238"/>
        <scheme val="minor"/>
      </rPr>
      <t xml:space="preserve">
W/wym wyroby kompatybilne do Maceratora typu VORTEX.</t>
    </r>
  </si>
  <si>
    <t>Butelki na pokarm jednorazowego użytku 80 ml
- do zbierania, przechowywania mleka kobiecego
- mikrobiologicznie czyste
- ze skalą pojemności
- pakowane pojedynczo
- kompatybilne do Laktatora Lactina Electric Plus  firmy Medela</t>
  </si>
  <si>
    <t>Akcesoria do laktatora Lactina Electric Plus – zestaw jednodniowy
- lejek fi 24 mm
- wkład (membrana silikonowa)
- dren łączący</t>
  </si>
  <si>
    <t>Akcesoria do laktatora Symphony  – zestaw jednodniowy
- lejek fi 24 mm
- wkład (membrana silikonowa)
- dren łączący</t>
  </si>
  <si>
    <t>Pakiet nr 71</t>
  </si>
  <si>
    <t>Standardowy zestaw do infuzji 
worków lub butelek z płynami za pomocą pomp infuzyjnych VOLUMAT  AGILIA - Fresenius</t>
  </si>
  <si>
    <t>Pakiet nr 72</t>
  </si>
  <si>
    <t>Activ Set Stationary
Zestaw do przetoczeń do pompy
AMBIX  ACTIV</t>
  </si>
  <si>
    <t>Activ Set Ambulatory
Zestaw do przetoczeń do pompy 
AMBIX ACTIV</t>
  </si>
  <si>
    <t>Pakiet nr 73</t>
  </si>
  <si>
    <t>Zestaw  do przet.płynów 
do pompy inf. F-my ABBOT- 14.000
- zestaw główkowy PLUM SET filtr 15 um w komorze kontroli wzrokowej
- port typu Y z fabrycznym nakłuciem</t>
  </si>
  <si>
    <t>Pakiet nr 74</t>
  </si>
  <si>
    <t>Zestaw uszczelek do trokara metalowego śr. 5,5 mm
-zestaw (uszczelka wewnętrzna, zewnętrzna oraz
 o-ring korpusa trokara) a 10szt</t>
  </si>
  <si>
    <t>Zestaw uszczelek do trokara metalowego śr. 11 mm
-zestaw (uszczelka wewnętrzna, zewnętrzna oraz
 o-ring korpusa trokara) a 10szt</t>
  </si>
  <si>
    <t>Uszczelki zewnętrzne
- dedykowane do płaszczy trokarów Rudolf o śr. 5,5mm</t>
  </si>
  <si>
    <t>Uszczelki zewnętrzne do trokarów
- silikonowe
- dedykowane do płaszczy trokarów o śr. 11 mm</t>
  </si>
  <si>
    <t>Płaszcz trokara laparoskopowego, śr. 11 mm
- gwintowany (karbowany) z kranikiem do insuflacji,
- wyposażony w system zapadkowy,
- metalowy,
- dł. tubusa 100 mm</t>
  </si>
  <si>
    <t>Trzpień trokara 11 mm</t>
  </si>
  <si>
    <t>Płaszcz trokara laparoskopowego, śr. 5,5 mm
- gwintowany z kranikiem do insuflacji,
- wyposażony w system zapadkowy,
- metalowy, 
- dł. tubusa 95 mm</t>
  </si>
  <si>
    <t>Trzpień trokara 5,5 mm</t>
  </si>
  <si>
    <t>Haczyk laparoskopowy, kształt „J” 
- ceramiczny,
- izolacja do zagięcia części roboczej, 
- śr. 5 mm, dł. 360 mm</t>
  </si>
  <si>
    <t>Haczyk laparoskopowy, kształt „L”
- ceramiczny,
- izolacja do zagięcia części roboczej, 
- śr. 5 mm, dł. 360 mm</t>
  </si>
  <si>
    <t>Igła VERESSA do insuflacji
- metalowa,
- wielorazowa,
- dł. 120 mm, śr. 2 mm</t>
  </si>
  <si>
    <t>Igła VERESSA o zwiększonym przepływie
- metalowa,
- wielorazowa, 
- dł. 120 mm, śr. 2,7 mm</t>
  </si>
  <si>
    <t>Optyka laparoskopowa HD śr. 10 mm
-zbudowana w systemie soczewek wałeczkowych, - kąt patrzenia 00 , 
- dł. robocza 340 mm</t>
  </si>
  <si>
    <t>Kontener do przechowywania i sterylizacji optyk
- aluminiowy, 
- wyposażony w uchwyty mocujące optykę, 
- wym. 450x70x70 mm, srebrny</t>
  </si>
  <si>
    <t>Wkład roboczy nożyczkowy  MATZENBAUM
- do narzędzia laparoskopowego
- zakrzywiony w lewo
- obie bransze aktywne
- śr. 5 mm, dł. 330 mm</t>
  </si>
  <si>
    <t>Światłowód medyczny do zabiegów endoskopowych
- niełamliwy
- śr. 4,8 mm, dł. 3000 mm</t>
  </si>
  <si>
    <t>Redukcja trokara
- silikonowa
- z uchwytem 11-5,5 mm</t>
  </si>
  <si>
    <t>Pakiet nr 75</t>
  </si>
  <si>
    <t>Komora wilgotna, osłona oka typu ORTOLUX
- hipoalergiczna warstwa samoprzylepna
  (samoprzylepna) odpowiada wymogom
  delikatnej i wrażliwej skóry
- sterylna
- jednorazowego użytku
- posiada certyfikat CE
- o rozm. 11,3 x 8 cm (duża) dla dorosłej osoby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</si>
</sst>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z_ł_-;\-* #,##0.00\ _z_ł_-;_-* &quot;-&quot;??\ _z_ł_-;_-@_-"/>
    <numFmt numFmtId="164" formatCode="_-* #,##0\ _z_ł_-;\-* #,##0\ _z_ł_-;_-* &quot;-&quot;??\ _z_ł_-;_-@_-"/>
  </numFmts>
  <fonts count="36">
    <font>
      <sz val="11"/>
      <color theme="1"/>
      <name val="Czcionka tekstu podstawowego"/>
      <family val="2"/>
      <charset val="238"/>
    </font>
    <font>
      <sz val="10"/>
      <name val="Arial"/>
      <family val="2"/>
      <charset val="238"/>
    </font>
    <font>
      <sz val="11"/>
      <name val="Arial"/>
      <family val="2"/>
      <charset val="238"/>
    </font>
    <font>
      <sz val="11"/>
      <name val="Czcionka tekstu podstawowego"/>
      <family val="2"/>
      <charset val="238"/>
    </font>
    <font>
      <sz val="11"/>
      <name val="Czcionka tekstu podstawowego"/>
      <charset val="238"/>
    </font>
    <font>
      <b/>
      <sz val="10"/>
      <name val="Arial"/>
      <family val="2"/>
      <charset val="238"/>
    </font>
    <font>
      <sz val="10"/>
      <name val="Czcionka tekstu podstawowego"/>
      <family val="2"/>
      <charset val="238"/>
    </font>
    <font>
      <b/>
      <sz val="10"/>
      <name val="Czcionka tekstu podstawowego"/>
      <charset val="238"/>
    </font>
    <font>
      <sz val="10"/>
      <name val="Czcionka tekstu podstawowego"/>
      <charset val="238"/>
    </font>
    <font>
      <b/>
      <sz val="10"/>
      <color indexed="8"/>
      <name val="Czcionka tekstu podstawowego"/>
      <charset val="238"/>
    </font>
    <font>
      <b/>
      <u/>
      <sz val="11"/>
      <color indexed="8"/>
      <name val="Czcionka tekstu podstawowego"/>
      <charset val="238"/>
    </font>
    <font>
      <sz val="9"/>
      <color indexed="8"/>
      <name val="Czcionka tekstu podstawowego"/>
      <family val="2"/>
      <charset val="238"/>
    </font>
    <font>
      <sz val="11"/>
      <color theme="1"/>
      <name val="Czcionka tekstu podstawowego"/>
      <family val="2"/>
      <charset val="238"/>
    </font>
    <font>
      <b/>
      <sz val="8"/>
      <color theme="1"/>
      <name val="Czcionka tekstu podstawowego"/>
      <charset val="238"/>
    </font>
    <font>
      <sz val="8"/>
      <color theme="1"/>
      <name val="Czcionka tekstu podstawowego"/>
      <family val="2"/>
      <charset val="238"/>
    </font>
    <font>
      <sz val="12"/>
      <color theme="1"/>
      <name val="Czcionka tekstu podstawowego"/>
      <charset val="238"/>
    </font>
    <font>
      <b/>
      <sz val="11"/>
      <color theme="1"/>
      <name val="Czcionka tekstu podstawowego"/>
      <charset val="238"/>
    </font>
    <font>
      <sz val="9"/>
      <color theme="1"/>
      <name val="Arial"/>
      <family val="2"/>
      <charset val="238"/>
    </font>
    <font>
      <sz val="8"/>
      <color theme="1"/>
      <name val="Arial"/>
      <family val="2"/>
      <charset val="238"/>
    </font>
    <font>
      <b/>
      <sz val="9"/>
      <color theme="1"/>
      <name val="Czcionka tekstu podstawowego"/>
      <charset val="238"/>
    </font>
    <font>
      <sz val="11"/>
      <color theme="1"/>
      <name val="Arial"/>
      <family val="2"/>
      <charset val="238"/>
    </font>
    <font>
      <b/>
      <sz val="10"/>
      <color theme="1"/>
      <name val="Arial"/>
      <family val="2"/>
      <charset val="238"/>
    </font>
    <font>
      <sz val="10"/>
      <color theme="1"/>
      <name val="Arial"/>
      <family val="2"/>
      <charset val="238"/>
    </font>
    <font>
      <sz val="10"/>
      <color theme="1"/>
      <name val="Czcionka tekstu podstawowego"/>
      <family val="2"/>
      <charset val="238"/>
    </font>
    <font>
      <sz val="9"/>
      <color theme="1"/>
      <name val="Czcionka tekstu podstawowego"/>
      <family val="2"/>
      <charset val="238"/>
    </font>
    <font>
      <b/>
      <sz val="9"/>
      <color theme="1"/>
      <name val="Arial"/>
      <family val="2"/>
      <charset val="238"/>
    </font>
    <font>
      <sz val="8"/>
      <color theme="1"/>
      <name val="Czcionka tekstu podstawowego"/>
      <charset val="238"/>
    </font>
    <font>
      <b/>
      <sz val="12"/>
      <color theme="1"/>
      <name val="Czcionka tekstu podstawowego"/>
      <charset val="238"/>
    </font>
    <font>
      <b/>
      <sz val="10"/>
      <color indexed="8"/>
      <name val="Calibri"/>
      <family val="2"/>
      <charset val="238"/>
      <scheme val="minor"/>
    </font>
    <font>
      <sz val="10"/>
      <name val="Calibri"/>
      <family val="2"/>
      <charset val="238"/>
      <scheme val="minor"/>
    </font>
    <font>
      <b/>
      <sz val="10"/>
      <color theme="1"/>
      <name val="Calibri"/>
      <family val="2"/>
      <charset val="238"/>
      <scheme val="minor"/>
    </font>
    <font>
      <b/>
      <u/>
      <sz val="10"/>
      <color indexed="8"/>
      <name val="Calibri"/>
      <family val="2"/>
      <charset val="238"/>
      <scheme val="minor"/>
    </font>
    <font>
      <sz val="10"/>
      <color theme="1"/>
      <name val="Calibri"/>
      <family val="2"/>
      <charset val="238"/>
      <scheme val="minor"/>
    </font>
    <font>
      <sz val="10"/>
      <color indexed="8"/>
      <name val="Calibri"/>
      <family val="2"/>
      <charset val="238"/>
      <scheme val="minor"/>
    </font>
    <font>
      <sz val="10"/>
      <color theme="1"/>
      <name val="Calibri"/>
      <family val="2"/>
      <charset val="238"/>
    </font>
    <font>
      <sz val="9"/>
      <color theme="1"/>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4">
    <xf numFmtId="0" fontId="0" fillId="0" borderId="0"/>
    <xf numFmtId="43" fontId="1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87">
    <xf numFmtId="0" fontId="0" fillId="0" borderId="0" xfId="0"/>
    <xf numFmtId="0" fontId="13" fillId="0" borderId="1" xfId="0" applyFont="1" applyBorder="1" applyAlignment="1">
      <alignment horizontal="center" vertical="center" wrapText="1"/>
    </xf>
    <xf numFmtId="0" fontId="13" fillId="0" borderId="0" xfId="0" applyFont="1" applyAlignment="1"/>
    <xf numFmtId="0" fontId="14" fillId="0" borderId="0" xfId="0" applyFont="1" applyAlignment="1"/>
    <xf numFmtId="0" fontId="15" fillId="0" borderId="0" xfId="0" applyFont="1" applyAlignment="1"/>
    <xf numFmtId="0" fontId="0" fillId="0" borderId="0" xfId="0" applyAlignment="1"/>
    <xf numFmtId="0" fontId="0" fillId="0" borderId="2" xfId="0" applyBorder="1" applyAlignment="1">
      <alignment horizontal="center" vertical="center"/>
    </xf>
    <xf numFmtId="0" fontId="16" fillId="0" borderId="3" xfId="0" applyFont="1" applyBorder="1" applyAlignment="1">
      <alignment horizontal="center" vertical="center"/>
    </xf>
    <xf numFmtId="0" fontId="16" fillId="0" borderId="3" xfId="0" applyFont="1" applyBorder="1" applyAlignment="1">
      <alignment horizontal="center"/>
    </xf>
    <xf numFmtId="0" fontId="16" fillId="0" borderId="4" xfId="0" applyFont="1" applyBorder="1" applyAlignment="1">
      <alignment horizontal="center"/>
    </xf>
    <xf numFmtId="0" fontId="17" fillId="0" borderId="2" xfId="0" applyFont="1" applyBorder="1" applyAlignment="1">
      <alignment horizontal="center" vertical="center"/>
    </xf>
    <xf numFmtId="2" fontId="18" fillId="0" borderId="2" xfId="0" applyNumberFormat="1" applyFont="1" applyBorder="1" applyAlignment="1">
      <alignment horizontal="center" vertical="center" wrapText="1"/>
    </xf>
    <xf numFmtId="2" fontId="14" fillId="0" borderId="2" xfId="0" applyNumberFormat="1" applyFont="1" applyBorder="1" applyAlignment="1">
      <alignment horizontal="center" vertical="center"/>
    </xf>
    <xf numFmtId="0" fontId="1" fillId="0" borderId="2" xfId="6" applyFont="1" applyBorder="1" applyAlignment="1">
      <alignment horizontal="left" wrapText="1"/>
    </xf>
    <xf numFmtId="0" fontId="13" fillId="0" borderId="0" xfId="0" applyNumberFormat="1" applyFont="1" applyAlignment="1">
      <alignment vertical="center" wrapText="1"/>
    </xf>
    <xf numFmtId="0" fontId="13" fillId="0" borderId="0" xfId="0" applyFont="1" applyBorder="1" applyAlignment="1">
      <alignment horizontal="center" vertical="center"/>
    </xf>
    <xf numFmtId="0" fontId="0" fillId="0" borderId="0" xfId="0" applyBorder="1" applyAlignment="1"/>
    <xf numFmtId="2" fontId="19" fillId="0" borderId="5" xfId="0" applyNumberFormat="1" applyFont="1" applyBorder="1" applyAlignment="1">
      <alignment horizontal="center" vertical="center"/>
    </xf>
    <xf numFmtId="0" fontId="2" fillId="0" borderId="6" xfId="6" applyFont="1" applyFill="1" applyBorder="1" applyAlignment="1"/>
    <xf numFmtId="0" fontId="2" fillId="0" borderId="2" xfId="6" applyFont="1" applyFill="1" applyBorder="1" applyAlignment="1"/>
    <xf numFmtId="0" fontId="2" fillId="0" borderId="2" xfId="0" applyFont="1" applyBorder="1" applyAlignment="1">
      <alignment horizontal="right"/>
    </xf>
    <xf numFmtId="0" fontId="3" fillId="2" borderId="2" xfId="0" applyFont="1" applyFill="1" applyBorder="1"/>
    <xf numFmtId="0" fontId="3" fillId="2" borderId="2" xfId="0" applyFont="1" applyFill="1" applyBorder="1" applyAlignment="1">
      <alignment horizontal="right"/>
    </xf>
    <xf numFmtId="0" fontId="3" fillId="2" borderId="6" xfId="0" applyFont="1" applyFill="1" applyBorder="1" applyAlignment="1"/>
    <xf numFmtId="0" fontId="3" fillId="0" borderId="2" xfId="0" applyFont="1" applyBorder="1" applyAlignment="1"/>
    <xf numFmtId="0" fontId="2" fillId="0" borderId="2" xfId="0" applyFont="1" applyBorder="1" applyAlignment="1">
      <alignment horizontal="right" wrapText="1"/>
    </xf>
    <xf numFmtId="0" fontId="5" fillId="0" borderId="0" xfId="0" applyFont="1" applyAlignment="1">
      <alignment wrapText="1"/>
    </xf>
    <xf numFmtId="0" fontId="20" fillId="0" borderId="2" xfId="0" applyFont="1" applyFill="1" applyBorder="1"/>
    <xf numFmtId="0" fontId="0" fillId="0" borderId="2" xfId="0" applyBorder="1"/>
    <xf numFmtId="2" fontId="19" fillId="0" borderId="0" xfId="0" applyNumberFormat="1" applyFont="1" applyBorder="1" applyAlignment="1">
      <alignment horizontal="center" vertical="center"/>
    </xf>
    <xf numFmtId="0" fontId="1" fillId="0" borderId="2" xfId="2" applyFont="1" applyBorder="1" applyAlignment="1">
      <alignment wrapText="1"/>
    </xf>
    <xf numFmtId="0" fontId="1" fillId="0" borderId="2" xfId="13" applyFont="1" applyBorder="1" applyAlignment="1">
      <alignment horizontal="left" wrapText="1"/>
    </xf>
    <xf numFmtId="0" fontId="1" fillId="0" borderId="2" xfId="12" applyFont="1" applyBorder="1" applyAlignment="1">
      <alignment wrapText="1"/>
    </xf>
    <xf numFmtId="0" fontId="1" fillId="0" borderId="2" xfId="11" applyFont="1" applyBorder="1" applyAlignment="1">
      <alignment wrapText="1"/>
    </xf>
    <xf numFmtId="0" fontId="1" fillId="0" borderId="2" xfId="11" applyFont="1" applyFill="1" applyBorder="1" applyAlignment="1">
      <alignment wrapText="1"/>
    </xf>
    <xf numFmtId="0" fontId="1" fillId="0" borderId="2" xfId="10" applyFont="1" applyFill="1" applyBorder="1" applyAlignment="1">
      <alignment wrapText="1"/>
    </xf>
    <xf numFmtId="0" fontId="1" fillId="0" borderId="2" xfId="10" applyFont="1" applyBorder="1" applyAlignment="1">
      <alignment wrapText="1"/>
    </xf>
    <xf numFmtId="0" fontId="1" fillId="0" borderId="2" xfId="10" applyFont="1" applyFill="1" applyBorder="1" applyAlignment="1">
      <alignment wrapText="1" shrinkToFit="1"/>
    </xf>
    <xf numFmtId="0" fontId="1" fillId="0" borderId="2" xfId="10" applyFont="1" applyBorder="1" applyAlignment="1">
      <alignment horizontal="left" wrapText="1"/>
    </xf>
    <xf numFmtId="0" fontId="1" fillId="0" borderId="2" xfId="10" applyFont="1" applyBorder="1" applyAlignment="1">
      <alignment horizontal="left"/>
    </xf>
    <xf numFmtId="0" fontId="1" fillId="0" borderId="2" xfId="9" applyFont="1" applyBorder="1" applyAlignment="1">
      <alignment wrapText="1"/>
    </xf>
    <xf numFmtId="0" fontId="1" fillId="0" borderId="2" xfId="8" applyFont="1" applyFill="1" applyBorder="1" applyAlignment="1">
      <alignment horizontal="left" wrapText="1"/>
    </xf>
    <xf numFmtId="0" fontId="1" fillId="0" borderId="2" xfId="8" applyFont="1" applyBorder="1" applyAlignment="1">
      <alignment horizontal="left" wrapText="1"/>
    </xf>
    <xf numFmtId="0" fontId="1" fillId="0" borderId="2" xfId="7" applyFont="1" applyBorder="1" applyAlignment="1">
      <alignment wrapText="1"/>
    </xf>
    <xf numFmtId="49" fontId="1" fillId="0" borderId="2" xfId="7" applyNumberFormat="1" applyFont="1" applyBorder="1" applyAlignment="1">
      <alignment wrapText="1"/>
    </xf>
    <xf numFmtId="0" fontId="1" fillId="0" borderId="2" xfId="3" applyFont="1" applyBorder="1" applyAlignment="1">
      <alignment wrapText="1"/>
    </xf>
    <xf numFmtId="0" fontId="1" fillId="0" borderId="2" xfId="3" applyFont="1" applyFill="1" applyBorder="1" applyAlignment="1">
      <alignment wrapText="1" shrinkToFit="1"/>
    </xf>
    <xf numFmtId="0" fontId="1" fillId="0" borderId="2" xfId="4" applyFont="1" applyFill="1" applyBorder="1" applyAlignment="1">
      <alignment wrapText="1" shrinkToFit="1"/>
    </xf>
    <xf numFmtId="0" fontId="1" fillId="0" borderId="2" xfId="5" applyFont="1" applyBorder="1" applyAlignment="1">
      <alignment horizontal="left" wrapText="1"/>
    </xf>
    <xf numFmtId="0" fontId="1" fillId="0" borderId="2" xfId="0" applyFont="1" applyBorder="1" applyAlignment="1">
      <alignment wrapText="1"/>
    </xf>
    <xf numFmtId="0" fontId="1" fillId="0" borderId="2" xfId="0" applyFont="1" applyBorder="1" applyAlignment="1">
      <alignment horizontal="left"/>
    </xf>
    <xf numFmtId="0" fontId="6" fillId="0" borderId="2" xfId="0" applyFont="1" applyFill="1" applyBorder="1" applyAlignment="1">
      <alignment wrapText="1" shrinkToFit="1"/>
    </xf>
    <xf numFmtId="0" fontId="1" fillId="0" borderId="2" xfId="0" applyFont="1" applyBorder="1" applyAlignment="1">
      <alignment horizontal="left" wrapText="1"/>
    </xf>
    <xf numFmtId="0" fontId="1" fillId="0" borderId="2" xfId="0" applyFont="1" applyBorder="1"/>
    <xf numFmtId="0" fontId="1" fillId="0" borderId="2" xfId="0" applyFont="1" applyBorder="1" applyAlignment="1">
      <alignment vertical="top" wrapText="1"/>
    </xf>
    <xf numFmtId="0" fontId="5" fillId="0" borderId="2" xfId="0" applyFont="1" applyBorder="1" applyAlignment="1">
      <alignment horizontal="left" wrapText="1"/>
    </xf>
    <xf numFmtId="0" fontId="1" fillId="0" borderId="2" xfId="0" applyFont="1" applyFill="1" applyBorder="1" applyAlignment="1">
      <alignment wrapText="1" shrinkToFit="1"/>
    </xf>
    <xf numFmtId="0" fontId="6" fillId="0" borderId="2" xfId="0" applyFont="1" applyBorder="1" applyAlignment="1">
      <alignment wrapText="1"/>
    </xf>
    <xf numFmtId="0" fontId="7" fillId="0" borderId="2" xfId="0" applyFont="1" applyBorder="1" applyAlignment="1">
      <alignment wrapText="1"/>
    </xf>
    <xf numFmtId="0" fontId="8" fillId="0" borderId="2" xfId="0" applyFont="1" applyBorder="1" applyAlignment="1">
      <alignment wrapText="1"/>
    </xf>
    <xf numFmtId="0" fontId="21" fillId="0" borderId="2" xfId="0" applyFont="1" applyBorder="1" applyAlignment="1">
      <alignment wrapText="1"/>
    </xf>
    <xf numFmtId="0" fontId="22" fillId="0" borderId="2" xfId="0" applyFont="1" applyBorder="1" applyAlignment="1">
      <alignment wrapText="1"/>
    </xf>
    <xf numFmtId="0" fontId="1" fillId="0" borderId="2" xfId="0" applyFont="1" applyFill="1" applyBorder="1" applyAlignment="1">
      <alignment wrapText="1"/>
    </xf>
    <xf numFmtId="0" fontId="22" fillId="0" borderId="2" xfId="0" applyFont="1" applyFill="1" applyBorder="1" applyAlignment="1">
      <alignment wrapText="1"/>
    </xf>
    <xf numFmtId="0" fontId="23" fillId="0" borderId="2" xfId="0" applyFont="1" applyBorder="1" applyAlignment="1">
      <alignment wrapText="1"/>
    </xf>
    <xf numFmtId="0" fontId="1" fillId="0" borderId="2" xfId="0" applyNumberFormat="1" applyFont="1" applyBorder="1" applyAlignment="1">
      <alignment wrapText="1"/>
    </xf>
    <xf numFmtId="0" fontId="22" fillId="0" borderId="2" xfId="0" applyNumberFormat="1" applyFont="1" applyBorder="1" applyAlignment="1">
      <alignment wrapText="1"/>
    </xf>
    <xf numFmtId="9" fontId="6" fillId="0" borderId="2" xfId="0" applyNumberFormat="1" applyFont="1" applyBorder="1" applyAlignment="1">
      <alignment horizontal="left" wrapText="1"/>
    </xf>
    <xf numFmtId="0" fontId="6" fillId="0" borderId="2" xfId="0" applyFont="1" applyBorder="1"/>
    <xf numFmtId="0" fontId="1" fillId="0" borderId="2" xfId="0" applyFont="1" applyBorder="1" applyAlignment="1">
      <alignment horizontal="left" vertical="center" wrapText="1"/>
    </xf>
    <xf numFmtId="0" fontId="6" fillId="0" borderId="6" xfId="0" applyFont="1" applyBorder="1" applyAlignment="1">
      <alignment wrapText="1"/>
    </xf>
    <xf numFmtId="0" fontId="6" fillId="0" borderId="2" xfId="0" applyFont="1" applyFill="1" applyBorder="1"/>
    <xf numFmtId="0" fontId="1" fillId="0" borderId="2" xfId="0" applyFont="1" applyFill="1" applyBorder="1"/>
    <xf numFmtId="0" fontId="6" fillId="0" borderId="2" xfId="0" applyNumberFormat="1" applyFont="1" applyBorder="1" applyAlignment="1">
      <alignment wrapText="1"/>
    </xf>
    <xf numFmtId="0" fontId="13" fillId="0" borderId="0" xfId="0" applyNumberFormat="1" applyFont="1" applyAlignment="1">
      <alignment horizontal="center" vertical="center" wrapText="1"/>
    </xf>
    <xf numFmtId="4" fontId="11" fillId="0" borderId="2" xfId="1" applyNumberFormat="1" applyFont="1" applyBorder="1" applyAlignment="1">
      <alignment horizontal="center" vertical="center"/>
    </xf>
    <xf numFmtId="2" fontId="24" fillId="0" borderId="2" xfId="0" applyNumberFormat="1" applyFont="1" applyBorder="1" applyAlignment="1">
      <alignment horizontal="center" vertical="center"/>
    </xf>
    <xf numFmtId="0" fontId="20" fillId="0" borderId="2" xfId="0" applyFont="1" applyBorder="1" applyAlignment="1">
      <alignment horizontal="center" vertical="center"/>
    </xf>
    <xf numFmtId="0" fontId="3" fillId="0" borderId="2" xfId="0" applyFont="1" applyFill="1" applyBorder="1" applyAlignment="1">
      <alignment horizontal="center" vertical="center"/>
    </xf>
    <xf numFmtId="0" fontId="20" fillId="0" borderId="2" xfId="0" applyFont="1" applyFill="1" applyBorder="1" applyAlignment="1">
      <alignment horizontal="center" vertical="center"/>
    </xf>
    <xf numFmtId="0" fontId="0" fillId="0" borderId="2" xfId="0" applyFont="1" applyBorder="1" applyAlignment="1">
      <alignment horizontal="center" vertical="center"/>
    </xf>
    <xf numFmtId="0" fontId="2" fillId="0" borderId="2" xfId="0" applyFont="1" applyBorder="1" applyAlignment="1">
      <alignment horizontal="center" vertical="center"/>
    </xf>
    <xf numFmtId="0" fontId="3" fillId="0" borderId="2" xfId="0" applyFont="1" applyBorder="1" applyAlignment="1">
      <alignment horizontal="center" vertical="center"/>
    </xf>
    <xf numFmtId="0" fontId="3" fillId="2" borderId="2" xfId="0" applyFont="1" applyFill="1" applyBorder="1" applyAlignment="1">
      <alignment horizontal="center" vertical="center"/>
    </xf>
    <xf numFmtId="0" fontId="2" fillId="0" borderId="6" xfId="6" applyFont="1" applyFill="1" applyBorder="1" applyAlignment="1">
      <alignment horizontal="center" vertical="center"/>
    </xf>
    <xf numFmtId="0" fontId="2" fillId="0" borderId="2" xfId="6" applyFont="1" applyBorder="1" applyAlignment="1">
      <alignment horizontal="center" vertical="center"/>
    </xf>
    <xf numFmtId="0" fontId="2" fillId="0" borderId="2" xfId="7" applyFont="1" applyBorder="1" applyAlignment="1">
      <alignment horizontal="center" vertical="center"/>
    </xf>
    <xf numFmtId="0" fontId="2" fillId="0" borderId="2" xfId="7" applyNumberFormat="1" applyFont="1" applyBorder="1" applyAlignment="1">
      <alignment horizontal="center" vertical="center"/>
    </xf>
    <xf numFmtId="0" fontId="2" fillId="0" borderId="2" xfId="8" applyFont="1" applyFill="1" applyBorder="1" applyAlignment="1">
      <alignment horizontal="center" vertical="center"/>
    </xf>
    <xf numFmtId="0" fontId="2" fillId="0" borderId="2" xfId="8" applyFont="1" applyBorder="1" applyAlignment="1">
      <alignment horizontal="center" vertical="center"/>
    </xf>
    <xf numFmtId="0" fontId="2" fillId="0" borderId="2" xfId="9" applyFont="1" applyBorder="1" applyAlignment="1">
      <alignment horizontal="center" vertical="center"/>
    </xf>
    <xf numFmtId="0" fontId="2" fillId="0" borderId="2" xfId="10" applyFont="1" applyBorder="1" applyAlignment="1">
      <alignment horizontal="center" vertical="center"/>
    </xf>
    <xf numFmtId="0" fontId="2" fillId="0" borderId="2" xfId="11" applyFont="1" applyBorder="1" applyAlignment="1">
      <alignment horizontal="center" vertical="center" wrapText="1"/>
    </xf>
    <xf numFmtId="0" fontId="2" fillId="0" borderId="2" xfId="11" applyFont="1" applyBorder="1" applyAlignment="1">
      <alignment horizontal="center" vertical="center"/>
    </xf>
    <xf numFmtId="0" fontId="2" fillId="0" borderId="2" xfId="12" applyFont="1" applyBorder="1" applyAlignment="1">
      <alignment horizontal="center" vertical="center"/>
    </xf>
    <xf numFmtId="0" fontId="2" fillId="0" borderId="2" xfId="13" applyFont="1" applyBorder="1" applyAlignment="1">
      <alignment horizontal="center" vertical="center"/>
    </xf>
    <xf numFmtId="0" fontId="2" fillId="0" borderId="2" xfId="2" applyFont="1" applyBorder="1" applyAlignment="1">
      <alignment horizontal="center" vertical="center"/>
    </xf>
    <xf numFmtId="0" fontId="2" fillId="0" borderId="2" xfId="3" applyFont="1" applyBorder="1" applyAlignment="1">
      <alignment horizontal="center" vertical="center"/>
    </xf>
    <xf numFmtId="0" fontId="2" fillId="0" borderId="2" xfId="4" applyFont="1" applyBorder="1" applyAlignment="1">
      <alignment horizontal="center" vertical="center"/>
    </xf>
    <xf numFmtId="0" fontId="2" fillId="0" borderId="2" xfId="5" applyFont="1" applyBorder="1" applyAlignment="1">
      <alignment horizontal="center" vertical="center"/>
    </xf>
    <xf numFmtId="0" fontId="4" fillId="0" borderId="2" xfId="0" applyFont="1" applyBorder="1" applyAlignment="1">
      <alignment horizontal="center" vertical="center"/>
    </xf>
    <xf numFmtId="0" fontId="2" fillId="0" borderId="2" xfId="0" applyFont="1" applyFill="1" applyBorder="1" applyAlignment="1">
      <alignment horizontal="center" vertical="center"/>
    </xf>
    <xf numFmtId="0" fontId="2" fillId="0" borderId="2" xfId="0" applyFont="1" applyBorder="1" applyAlignment="1">
      <alignment horizontal="center" vertical="center" wrapText="1"/>
    </xf>
    <xf numFmtId="0" fontId="3" fillId="2" borderId="6" xfId="0" applyFont="1" applyFill="1" applyBorder="1" applyAlignment="1">
      <alignment horizontal="center" vertical="center"/>
    </xf>
    <xf numFmtId="0" fontId="16" fillId="0" borderId="4" xfId="0" applyFont="1" applyBorder="1" applyAlignment="1">
      <alignment horizontal="center" vertical="center"/>
    </xf>
    <xf numFmtId="0" fontId="16" fillId="0" borderId="2" xfId="0" applyFont="1" applyBorder="1" applyAlignment="1">
      <alignment horizontal="center" vertical="center"/>
    </xf>
    <xf numFmtId="0" fontId="16" fillId="0" borderId="2" xfId="0" applyFont="1" applyBorder="1" applyAlignment="1">
      <alignment horizontal="center"/>
    </xf>
    <xf numFmtId="0" fontId="25" fillId="0" borderId="2" xfId="0" applyFont="1" applyBorder="1" applyAlignment="1">
      <alignment horizontal="center"/>
    </xf>
    <xf numFmtId="0" fontId="29" fillId="0" borderId="2" xfId="6" applyFont="1" applyBorder="1" applyAlignment="1">
      <alignment horizontal="left" wrapText="1"/>
    </xf>
    <xf numFmtId="0" fontId="32" fillId="0" borderId="0" xfId="0" applyFont="1"/>
    <xf numFmtId="0" fontId="32" fillId="0" borderId="2" xfId="0" applyFont="1" applyBorder="1" applyAlignment="1">
      <alignment horizontal="center" vertical="center"/>
    </xf>
    <xf numFmtId="0" fontId="29" fillId="0" borderId="2" xfId="6" applyFont="1" applyFill="1" applyBorder="1" applyAlignment="1"/>
    <xf numFmtId="2" fontId="32" fillId="0" borderId="2" xfId="0" applyNumberFormat="1" applyFont="1" applyBorder="1" applyAlignment="1">
      <alignment horizontal="center" vertical="center" wrapText="1"/>
    </xf>
    <xf numFmtId="2" fontId="32" fillId="0" borderId="2" xfId="0" applyNumberFormat="1" applyFont="1" applyBorder="1" applyAlignment="1">
      <alignment horizontal="center" vertical="center"/>
    </xf>
    <xf numFmtId="4" fontId="33" fillId="0" borderId="2" xfId="1" applyNumberFormat="1" applyFont="1" applyBorder="1" applyAlignment="1">
      <alignment horizontal="center" vertical="center"/>
    </xf>
    <xf numFmtId="2" fontId="30" fillId="0" borderId="5" xfId="0" applyNumberFormat="1" applyFont="1" applyBorder="1" applyAlignment="1">
      <alignment horizontal="center" vertical="center"/>
    </xf>
    <xf numFmtId="0" fontId="30" fillId="0" borderId="0" xfId="0" applyNumberFormat="1" applyFont="1" applyAlignment="1">
      <alignment horizontal="center" vertical="center" wrapText="1"/>
    </xf>
    <xf numFmtId="0" fontId="30" fillId="0" borderId="2" xfId="0" applyFont="1" applyBorder="1" applyAlignment="1">
      <alignment horizontal="center" vertical="center"/>
    </xf>
    <xf numFmtId="0" fontId="30" fillId="0" borderId="2" xfId="0" applyFont="1" applyBorder="1" applyAlignment="1">
      <alignment horizontal="center"/>
    </xf>
    <xf numFmtId="0" fontId="29" fillId="0" borderId="2" xfId="6" applyFont="1" applyFill="1" applyBorder="1" applyAlignment="1">
      <alignment horizontal="center" vertical="center"/>
    </xf>
    <xf numFmtId="0" fontId="32" fillId="0" borderId="2" xfId="0" applyFont="1" applyBorder="1" applyAlignment="1">
      <alignment horizontal="center"/>
    </xf>
    <xf numFmtId="0" fontId="30" fillId="0" borderId="2" xfId="0" applyFont="1" applyBorder="1" applyAlignment="1">
      <alignment horizontal="center" vertical="center"/>
    </xf>
    <xf numFmtId="0" fontId="30" fillId="0" borderId="2" xfId="0" applyFont="1" applyBorder="1" applyAlignment="1">
      <alignment horizontal="center" vertical="center" wrapText="1"/>
    </xf>
    <xf numFmtId="0" fontId="32" fillId="0" borderId="2" xfId="0" applyFont="1" applyBorder="1" applyAlignment="1">
      <alignment horizontal="left" vertical="center" wrapText="1"/>
    </xf>
    <xf numFmtId="164" fontId="29" fillId="0" borderId="2" xfId="1" applyNumberFormat="1" applyFont="1" applyBorder="1" applyAlignment="1">
      <alignment horizontal="center" vertical="center"/>
    </xf>
    <xf numFmtId="0" fontId="30" fillId="0" borderId="0" xfId="0" applyFont="1" applyAlignment="1">
      <alignment horizontal="center" vertical="center" wrapText="1"/>
    </xf>
    <xf numFmtId="0" fontId="29" fillId="0" borderId="2" xfId="6" applyFont="1" applyFill="1" applyBorder="1" applyAlignment="1">
      <alignment horizontal="center" vertical="center" wrapText="1"/>
    </xf>
    <xf numFmtId="0" fontId="32" fillId="3" borderId="2" xfId="0" applyFont="1" applyFill="1" applyBorder="1" applyAlignment="1">
      <alignment horizontal="center" vertical="center"/>
    </xf>
    <xf numFmtId="0" fontId="32" fillId="3" borderId="2" xfId="0" applyFont="1" applyFill="1" applyBorder="1" applyAlignment="1">
      <alignment horizontal="left" vertical="center" wrapText="1"/>
    </xf>
    <xf numFmtId="0" fontId="32" fillId="3" borderId="2" xfId="0" applyFont="1" applyFill="1" applyBorder="1" applyAlignment="1">
      <alignment horizontal="center"/>
    </xf>
    <xf numFmtId="0" fontId="29" fillId="3" borderId="2" xfId="6" applyFont="1" applyFill="1" applyBorder="1" applyAlignment="1">
      <alignment horizontal="center" vertical="center"/>
    </xf>
    <xf numFmtId="164" fontId="29" fillId="3" borderId="2" xfId="1" applyNumberFormat="1" applyFont="1" applyFill="1" applyBorder="1" applyAlignment="1">
      <alignment horizontal="center" vertical="center"/>
    </xf>
    <xf numFmtId="2" fontId="32" fillId="3" borderId="2" xfId="0" applyNumberFormat="1" applyFont="1" applyFill="1" applyBorder="1" applyAlignment="1">
      <alignment horizontal="center" vertical="center"/>
    </xf>
    <xf numFmtId="4" fontId="33" fillId="3" borderId="2" xfId="1" applyNumberFormat="1" applyFont="1" applyFill="1" applyBorder="1" applyAlignment="1">
      <alignment horizontal="center" vertical="center"/>
    </xf>
    <xf numFmtId="0" fontId="30" fillId="0" borderId="2" xfId="0" applyFont="1" applyBorder="1" applyAlignment="1">
      <alignment horizontal="center" vertical="center" wrapText="1"/>
    </xf>
    <xf numFmtId="0" fontId="30" fillId="0" borderId="0" xfId="0" applyNumberFormat="1" applyFont="1" applyAlignment="1">
      <alignment horizontal="center" vertical="center" wrapText="1"/>
    </xf>
    <xf numFmtId="0" fontId="30" fillId="0" borderId="0" xfId="0" applyFont="1" applyAlignment="1">
      <alignment horizontal="center" vertical="center" wrapText="1"/>
    </xf>
    <xf numFmtId="0" fontId="30" fillId="0" borderId="2" xfId="0" applyFont="1" applyBorder="1" applyAlignment="1">
      <alignment horizontal="center" vertical="center"/>
    </xf>
    <xf numFmtId="0" fontId="30" fillId="0" borderId="0" xfId="0" applyNumberFormat="1" applyFont="1" applyAlignment="1">
      <alignment horizontal="center" vertical="center" wrapText="1"/>
    </xf>
    <xf numFmtId="0" fontId="30" fillId="0" borderId="0" xfId="0" applyFont="1" applyAlignment="1">
      <alignment horizontal="center" vertical="center" wrapText="1"/>
    </xf>
    <xf numFmtId="0" fontId="30" fillId="0" borderId="2" xfId="0" applyFont="1" applyBorder="1" applyAlignment="1">
      <alignment horizontal="center" vertical="center"/>
    </xf>
    <xf numFmtId="0" fontId="30" fillId="0" borderId="2"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0" xfId="0" applyNumberFormat="1" applyFont="1" applyAlignment="1">
      <alignment horizontal="center" vertical="center" wrapText="1"/>
    </xf>
    <xf numFmtId="0" fontId="30" fillId="0" borderId="0" xfId="0" applyFont="1" applyAlignment="1">
      <alignment horizontal="center" vertical="center" wrapText="1"/>
    </xf>
    <xf numFmtId="0" fontId="30" fillId="0" borderId="2" xfId="0" applyFont="1" applyBorder="1" applyAlignment="1">
      <alignment horizontal="center" vertical="center"/>
    </xf>
    <xf numFmtId="0" fontId="32" fillId="0" borderId="0" xfId="0" applyFont="1" applyAlignment="1">
      <alignment wrapText="1"/>
    </xf>
    <xf numFmtId="0" fontId="13" fillId="0" borderId="0" xfId="0" applyFont="1" applyBorder="1" applyAlignment="1">
      <alignment horizontal="center" vertical="center"/>
    </xf>
    <xf numFmtId="0" fontId="0" fillId="0" borderId="0" xfId="0" applyBorder="1" applyAlignment="1"/>
    <xf numFmtId="0" fontId="0" fillId="0" borderId="7" xfId="0" applyBorder="1" applyAlignment="1"/>
    <xf numFmtId="0" fontId="13" fillId="0" borderId="0" xfId="0" applyNumberFormat="1" applyFont="1" applyAlignment="1">
      <alignment horizontal="center" vertical="center" wrapText="1"/>
    </xf>
    <xf numFmtId="0" fontId="16" fillId="0" borderId="0" xfId="0" applyFont="1" applyAlignment="1"/>
    <xf numFmtId="0" fontId="0" fillId="0" borderId="0" xfId="0" applyAlignment="1"/>
    <xf numFmtId="0" fontId="13" fillId="0" borderId="8" xfId="0" applyFont="1" applyBorder="1" applyAlignment="1">
      <alignment horizontal="center" vertical="center"/>
    </xf>
    <xf numFmtId="0" fontId="26" fillId="0" borderId="5" xfId="0" applyFont="1" applyBorder="1" applyAlignment="1"/>
    <xf numFmtId="0" fontId="0" fillId="0" borderId="5" xfId="0" applyBorder="1" applyAlignment="1"/>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0" fillId="0" borderId="10" xfId="0" applyBorder="1" applyAlignment="1">
      <alignment vertical="center"/>
    </xf>
    <xf numFmtId="0" fontId="13" fillId="0" borderId="5" xfId="0" applyFont="1" applyBorder="1" applyAlignment="1">
      <alignment horizontal="center" vertical="center" wrapText="1"/>
    </xf>
    <xf numFmtId="0" fontId="27" fillId="0" borderId="0" xfId="0" applyFont="1" applyAlignment="1">
      <alignment horizontal="center" wrapText="1"/>
    </xf>
    <xf numFmtId="0" fontId="13" fillId="0" borderId="0" xfId="0" applyFont="1" applyAlignment="1">
      <alignment horizontal="left" wrapText="1" indent="89"/>
    </xf>
    <xf numFmtId="0" fontId="13" fillId="0" borderId="0" xfId="0" applyFont="1" applyAlignment="1">
      <alignment horizontal="left" indent="89"/>
    </xf>
    <xf numFmtId="0" fontId="27" fillId="0" borderId="0" xfId="0" applyFont="1" applyAlignment="1">
      <alignment horizontal="center" vertical="center"/>
    </xf>
    <xf numFmtId="0" fontId="0" fillId="0" borderId="0" xfId="0" applyAlignment="1">
      <alignment horizontal="center" vertical="center"/>
    </xf>
    <xf numFmtId="0" fontId="30" fillId="0" borderId="2" xfId="0" applyFont="1" applyBorder="1" applyAlignment="1">
      <alignment horizontal="center" vertical="center" wrapText="1"/>
    </xf>
    <xf numFmtId="0" fontId="32" fillId="0" borderId="2" xfId="0" applyFont="1" applyBorder="1" applyAlignment="1">
      <alignment vertical="center"/>
    </xf>
    <xf numFmtId="0" fontId="30" fillId="0" borderId="0" xfId="0" applyFont="1" applyBorder="1" applyAlignment="1">
      <alignment horizontal="center" vertical="center"/>
    </xf>
    <xf numFmtId="0" fontId="32" fillId="0" borderId="0" xfId="0" applyFont="1" applyBorder="1" applyAlignment="1"/>
    <xf numFmtId="0" fontId="32" fillId="0" borderId="7" xfId="0" applyFont="1" applyBorder="1" applyAlignment="1"/>
    <xf numFmtId="0" fontId="30" fillId="0" borderId="0" xfId="0" applyNumberFormat="1" applyFont="1" applyAlignment="1">
      <alignment horizontal="center" vertical="center" wrapText="1"/>
    </xf>
    <xf numFmtId="0" fontId="30" fillId="0" borderId="0" xfId="0" applyFont="1" applyAlignment="1"/>
    <xf numFmtId="0" fontId="30" fillId="0" borderId="0" xfId="0" applyFont="1" applyAlignment="1">
      <alignment horizontal="left" wrapText="1" indent="89"/>
    </xf>
    <xf numFmtId="0" fontId="30" fillId="0" borderId="0" xfId="0" applyFont="1" applyAlignment="1">
      <alignment horizontal="left" indent="89"/>
    </xf>
    <xf numFmtId="0" fontId="30" fillId="0" borderId="0" xfId="0" applyFont="1" applyAlignment="1">
      <alignment horizontal="center" vertical="center" wrapText="1"/>
    </xf>
    <xf numFmtId="0" fontId="30" fillId="0" borderId="0" xfId="0" applyFont="1" applyAlignment="1">
      <alignment horizontal="center" vertical="center"/>
    </xf>
    <xf numFmtId="0" fontId="32" fillId="0" borderId="0" xfId="0" applyFont="1" applyAlignment="1">
      <alignment horizontal="center" vertical="center"/>
    </xf>
    <xf numFmtId="0" fontId="32" fillId="0" borderId="0" xfId="0" applyFont="1" applyAlignment="1"/>
    <xf numFmtId="0" fontId="30" fillId="0" borderId="2" xfId="0" applyFont="1" applyBorder="1" applyAlignment="1">
      <alignment horizontal="center" vertical="center"/>
    </xf>
    <xf numFmtId="0" fontId="32" fillId="0" borderId="2" xfId="0" applyFont="1" applyBorder="1" applyAlignment="1"/>
    <xf numFmtId="0" fontId="32" fillId="0" borderId="0" xfId="0" applyFont="1" applyAlignment="1">
      <alignment horizontal="left" vertical="center" wrapText="1"/>
    </xf>
    <xf numFmtId="0" fontId="32" fillId="0" borderId="2" xfId="0" applyFont="1" applyFill="1" applyBorder="1" applyAlignment="1">
      <alignment horizontal="center" vertical="center"/>
    </xf>
    <xf numFmtId="0" fontId="32" fillId="0" borderId="2" xfId="0" applyFont="1" applyFill="1" applyBorder="1" applyAlignment="1">
      <alignment horizontal="left" vertical="center" wrapText="1"/>
    </xf>
    <xf numFmtId="0" fontId="32" fillId="0" borderId="2" xfId="0" applyFont="1" applyFill="1" applyBorder="1" applyAlignment="1">
      <alignment horizontal="center"/>
    </xf>
    <xf numFmtId="164" fontId="29" fillId="0" borderId="2" xfId="1" applyNumberFormat="1" applyFont="1" applyFill="1" applyBorder="1" applyAlignment="1">
      <alignment horizontal="center" vertical="center"/>
    </xf>
    <xf numFmtId="0" fontId="32" fillId="0" borderId="0" xfId="0" applyFont="1" applyAlignment="1">
      <alignment horizontal="left" wrapText="1"/>
    </xf>
    <xf numFmtId="0" fontId="35" fillId="0" borderId="2" xfId="0" applyFont="1" applyBorder="1" applyAlignment="1">
      <alignment horizontal="left" vertical="center" wrapText="1"/>
    </xf>
  </cellXfs>
  <cellStyles count="14">
    <cellStyle name="Dziesiętny" xfId="1" builtinId="3"/>
    <cellStyle name="Normalny" xfId="0" builtinId="0"/>
    <cellStyle name="Normalny 10" xfId="2"/>
    <cellStyle name="Normalny 11" xfId="3"/>
    <cellStyle name="Normalny 14" xfId="4"/>
    <cellStyle name="Normalny 15" xfId="5"/>
    <cellStyle name="Normalny 2" xfId="6"/>
    <cellStyle name="Normalny 3" xfId="7"/>
    <cellStyle name="Normalny 4" xfId="8"/>
    <cellStyle name="Normalny 5" xfId="9"/>
    <cellStyle name="Normalny 6" xfId="10"/>
    <cellStyle name="Normalny 7" xfId="11"/>
    <cellStyle name="Normalny 8" xfId="12"/>
    <cellStyle name="Normalny 9"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90"/>
  <sheetViews>
    <sheetView view="pageBreakPreview" zoomScale="85" zoomScaleNormal="85" zoomScaleSheetLayoutView="85" zoomScalePageLayoutView="70" workbookViewId="0">
      <selection activeCell="I10" sqref="I10"/>
    </sheetView>
  </sheetViews>
  <sheetFormatPr defaultRowHeight="14.25"/>
  <cols>
    <col min="1" max="1" width="2.75" customWidth="1"/>
    <col min="2" max="2" width="52" customWidth="1"/>
    <col min="3" max="3" width="15.5" customWidth="1"/>
    <col min="4" max="4" width="8.5" customWidth="1"/>
    <col min="5" max="5" width="11.25" customWidth="1"/>
    <col min="6" max="6" width="15" customWidth="1"/>
    <col min="7" max="7" width="16.125" customWidth="1"/>
    <col min="8" max="8" width="7.375" customWidth="1"/>
    <col min="9" max="9" width="14.5" customWidth="1"/>
    <col min="10" max="10" width="20.25" customWidth="1"/>
  </cols>
  <sheetData>
    <row r="1" spans="1:16" s="2" customFormat="1" ht="21.75" customHeight="1">
      <c r="A1" s="151" t="s">
        <v>339</v>
      </c>
      <c r="B1" s="151"/>
      <c r="C1" s="151"/>
      <c r="D1" s="151"/>
      <c r="E1" s="151"/>
      <c r="F1" s="151"/>
      <c r="G1" s="151"/>
      <c r="H1" s="151"/>
      <c r="I1" s="151"/>
      <c r="J1" s="151"/>
    </row>
    <row r="2" spans="1:16" s="3" customFormat="1" ht="42.75" customHeight="1">
      <c r="A2" s="161" t="s">
        <v>340</v>
      </c>
      <c r="B2" s="162"/>
      <c r="C2" s="162"/>
      <c r="D2" s="162"/>
      <c r="E2" s="162"/>
      <c r="F2" s="162"/>
      <c r="G2" s="162"/>
      <c r="H2" s="162"/>
      <c r="I2" s="162"/>
      <c r="J2" s="162"/>
    </row>
    <row r="3" spans="1:16" s="3" customFormat="1" ht="33.75" customHeight="1">
      <c r="A3" s="160" t="s">
        <v>341</v>
      </c>
      <c r="B3" s="160"/>
      <c r="C3" s="160"/>
      <c r="D3" s="160"/>
      <c r="E3" s="160"/>
      <c r="F3" s="160"/>
      <c r="G3" s="160"/>
      <c r="H3" s="160"/>
      <c r="I3" s="160"/>
      <c r="J3" s="160"/>
    </row>
    <row r="4" spans="1:16" s="4" customFormat="1" ht="26.25" customHeight="1">
      <c r="A4" s="163" t="s">
        <v>344</v>
      </c>
      <c r="B4" s="164"/>
      <c r="C4" s="164"/>
      <c r="D4" s="164"/>
      <c r="E4" s="164"/>
      <c r="F4" s="164"/>
      <c r="G4" s="164"/>
      <c r="H4" s="164"/>
      <c r="I4" s="164"/>
      <c r="J4" s="164"/>
    </row>
    <row r="5" spans="1:16" s="5" customFormat="1" ht="15">
      <c r="A5" s="151" t="s">
        <v>0</v>
      </c>
      <c r="B5" s="152"/>
      <c r="C5" s="152"/>
      <c r="D5" s="152"/>
      <c r="E5" s="152"/>
      <c r="F5" s="152"/>
      <c r="G5" s="152"/>
      <c r="H5" s="152"/>
      <c r="I5" s="152"/>
      <c r="J5" s="152"/>
    </row>
    <row r="6" spans="1:16" ht="15" thickBot="1"/>
    <row r="7" spans="1:16" ht="15" thickBot="1">
      <c r="A7" s="153" t="s">
        <v>1</v>
      </c>
      <c r="B7" s="153" t="s">
        <v>2</v>
      </c>
      <c r="C7" s="156" t="s">
        <v>3</v>
      </c>
      <c r="D7" s="153" t="s">
        <v>4</v>
      </c>
      <c r="E7" s="153" t="s">
        <v>5</v>
      </c>
      <c r="F7" s="156" t="s">
        <v>6</v>
      </c>
      <c r="G7" s="156" t="s">
        <v>7</v>
      </c>
      <c r="H7" s="157" t="s">
        <v>8</v>
      </c>
      <c r="I7" s="158"/>
      <c r="J7" s="156" t="s">
        <v>10</v>
      </c>
    </row>
    <row r="8" spans="1:16" ht="15" thickBot="1">
      <c r="A8" s="154"/>
      <c r="B8" s="155"/>
      <c r="C8" s="155"/>
      <c r="D8" s="155"/>
      <c r="E8" s="155"/>
      <c r="F8" s="155"/>
      <c r="G8" s="155"/>
      <c r="H8" s="1" t="s">
        <v>12</v>
      </c>
      <c r="I8" s="1" t="s">
        <v>9</v>
      </c>
      <c r="J8" s="159"/>
    </row>
    <row r="9" spans="1:16" ht="15">
      <c r="A9" s="7">
        <v>1</v>
      </c>
      <c r="B9" s="9">
        <v>2</v>
      </c>
      <c r="C9" s="8">
        <v>3</v>
      </c>
      <c r="D9" s="8">
        <v>4</v>
      </c>
      <c r="E9" s="9">
        <v>5</v>
      </c>
      <c r="F9" s="9">
        <v>6</v>
      </c>
      <c r="G9" s="8">
        <v>7</v>
      </c>
      <c r="H9" s="9">
        <v>8</v>
      </c>
      <c r="I9" s="8">
        <v>9</v>
      </c>
      <c r="J9" s="8">
        <v>10</v>
      </c>
    </row>
    <row r="10" spans="1:16" ht="38.25">
      <c r="A10" s="6">
        <v>1</v>
      </c>
      <c r="B10" s="13" t="s">
        <v>13</v>
      </c>
      <c r="C10" s="19"/>
      <c r="D10" s="84" t="s">
        <v>14</v>
      </c>
      <c r="E10" s="85">
        <v>80</v>
      </c>
      <c r="F10" s="11"/>
      <c r="G10" s="76">
        <f>ROUND(E10*F10,2)</f>
        <v>0</v>
      </c>
      <c r="H10" s="10"/>
      <c r="I10" s="76">
        <f>+G10*H10%</f>
        <v>0</v>
      </c>
      <c r="J10" s="75">
        <f>ROUND(G10+I10,2)</f>
        <v>0</v>
      </c>
      <c r="N10" s="14"/>
      <c r="O10" s="14"/>
      <c r="P10" s="14"/>
    </row>
    <row r="11" spans="1:16" ht="15" thickBot="1">
      <c r="D11" s="147" t="s">
        <v>11</v>
      </c>
      <c r="E11" s="148"/>
      <c r="F11" s="149"/>
      <c r="G11" s="17">
        <f>SUM(G10:G10)</f>
        <v>0</v>
      </c>
      <c r="J11" s="17">
        <f>SUM(J10:J10)</f>
        <v>0</v>
      </c>
      <c r="N11" s="14"/>
      <c r="O11" s="14"/>
      <c r="P11" s="14"/>
    </row>
    <row r="12" spans="1:16">
      <c r="N12" s="14"/>
      <c r="O12" s="14"/>
      <c r="P12" s="14"/>
    </row>
    <row r="14" spans="1:16" ht="27" customHeight="1">
      <c r="G14" s="150" t="s">
        <v>342</v>
      </c>
      <c r="H14" s="150"/>
      <c r="I14" s="150"/>
      <c r="J14" s="74"/>
    </row>
    <row r="15" spans="1:16" ht="15">
      <c r="A15" s="151" t="s">
        <v>343</v>
      </c>
      <c r="B15" s="152"/>
      <c r="C15" s="152"/>
      <c r="D15" s="152"/>
      <c r="E15" s="152"/>
      <c r="F15" s="152"/>
      <c r="G15" s="152"/>
      <c r="H15" s="152"/>
      <c r="I15" s="152"/>
      <c r="J15" s="152"/>
    </row>
    <row r="16" spans="1:16" ht="15" thickBot="1"/>
    <row r="17" spans="1:10" ht="15" thickBot="1">
      <c r="A17" s="153" t="s">
        <v>1</v>
      </c>
      <c r="B17" s="153" t="s">
        <v>2</v>
      </c>
      <c r="C17" s="156" t="s">
        <v>3</v>
      </c>
      <c r="D17" s="153" t="s">
        <v>4</v>
      </c>
      <c r="E17" s="153" t="s">
        <v>5</v>
      </c>
      <c r="F17" s="156" t="s">
        <v>6</v>
      </c>
      <c r="G17" s="156" t="s">
        <v>7</v>
      </c>
      <c r="H17" s="157" t="s">
        <v>8</v>
      </c>
      <c r="I17" s="158"/>
      <c r="J17" s="156" t="s">
        <v>10</v>
      </c>
    </row>
    <row r="18" spans="1:10" ht="15" thickBot="1">
      <c r="A18" s="154"/>
      <c r="B18" s="155"/>
      <c r="C18" s="155"/>
      <c r="D18" s="155"/>
      <c r="E18" s="155"/>
      <c r="F18" s="155"/>
      <c r="G18" s="155"/>
      <c r="H18" s="1" t="s">
        <v>12</v>
      </c>
      <c r="I18" s="1" t="s">
        <v>9</v>
      </c>
      <c r="J18" s="159"/>
    </row>
    <row r="19" spans="1:10" ht="15">
      <c r="A19" s="7">
        <v>1</v>
      </c>
      <c r="B19" s="9">
        <v>2</v>
      </c>
      <c r="C19" s="8">
        <v>3</v>
      </c>
      <c r="D19" s="8">
        <v>4</v>
      </c>
      <c r="E19" s="9">
        <v>5</v>
      </c>
      <c r="F19" s="9">
        <v>6</v>
      </c>
      <c r="G19" s="8">
        <v>7</v>
      </c>
      <c r="H19" s="9">
        <v>8</v>
      </c>
      <c r="I19" s="8">
        <v>9</v>
      </c>
      <c r="J19" s="8">
        <v>10</v>
      </c>
    </row>
    <row r="20" spans="1:10" ht="51">
      <c r="A20" s="6">
        <v>1</v>
      </c>
      <c r="B20" s="44" t="s">
        <v>20</v>
      </c>
      <c r="C20" s="19"/>
      <c r="D20" s="86" t="s">
        <v>14</v>
      </c>
      <c r="E20" s="87">
        <v>20</v>
      </c>
      <c r="F20" s="11"/>
      <c r="G20" s="12">
        <f>ROUND(E20*F20,2)</f>
        <v>0</v>
      </c>
      <c r="H20" s="10"/>
      <c r="I20" s="76">
        <f>+G20*H20%</f>
        <v>0</v>
      </c>
      <c r="J20" s="75">
        <f>ROUND(G20+I20,2)</f>
        <v>0</v>
      </c>
    </row>
    <row r="21" spans="1:10" ht="15" thickBot="1">
      <c r="D21" s="147" t="s">
        <v>11</v>
      </c>
      <c r="E21" s="148"/>
      <c r="F21" s="149"/>
      <c r="G21" s="17">
        <f>SUM(G20:G20)</f>
        <v>0</v>
      </c>
      <c r="J21" s="17">
        <f>SUM(J20:J20)</f>
        <v>0</v>
      </c>
    </row>
    <row r="22" spans="1:10">
      <c r="D22" s="15"/>
      <c r="E22" s="16"/>
      <c r="F22" s="16"/>
      <c r="G22" s="29"/>
      <c r="J22" s="29"/>
    </row>
    <row r="24" spans="1:10" ht="27" customHeight="1">
      <c r="G24" s="150" t="s">
        <v>342</v>
      </c>
      <c r="H24" s="150"/>
      <c r="I24" s="150"/>
      <c r="J24" s="14"/>
    </row>
    <row r="25" spans="1:10" ht="15">
      <c r="A25" s="151" t="s">
        <v>15</v>
      </c>
      <c r="B25" s="152"/>
      <c r="C25" s="152"/>
      <c r="D25" s="152"/>
      <c r="E25" s="152"/>
      <c r="F25" s="152"/>
      <c r="G25" s="152"/>
      <c r="H25" s="152"/>
      <c r="I25" s="152"/>
      <c r="J25" s="152"/>
    </row>
    <row r="26" spans="1:10" ht="15" thickBot="1"/>
    <row r="27" spans="1:10" ht="15" thickBot="1">
      <c r="A27" s="153" t="s">
        <v>1</v>
      </c>
      <c r="B27" s="153" t="s">
        <v>2</v>
      </c>
      <c r="C27" s="156" t="s">
        <v>3</v>
      </c>
      <c r="D27" s="153" t="s">
        <v>4</v>
      </c>
      <c r="E27" s="153" t="s">
        <v>5</v>
      </c>
      <c r="F27" s="156" t="s">
        <v>6</v>
      </c>
      <c r="G27" s="156" t="s">
        <v>7</v>
      </c>
      <c r="H27" s="157" t="s">
        <v>8</v>
      </c>
      <c r="I27" s="158"/>
      <c r="J27" s="156" t="s">
        <v>10</v>
      </c>
    </row>
    <row r="28" spans="1:10" ht="15" thickBot="1">
      <c r="A28" s="154"/>
      <c r="B28" s="155"/>
      <c r="C28" s="155"/>
      <c r="D28" s="155"/>
      <c r="E28" s="155"/>
      <c r="F28" s="155"/>
      <c r="G28" s="155"/>
      <c r="H28" s="1" t="s">
        <v>12</v>
      </c>
      <c r="I28" s="1" t="s">
        <v>9</v>
      </c>
      <c r="J28" s="159"/>
    </row>
    <row r="29" spans="1:10" ht="15">
      <c r="A29" s="7">
        <v>1</v>
      </c>
      <c r="B29" s="9">
        <v>2</v>
      </c>
      <c r="C29" s="8">
        <v>3</v>
      </c>
      <c r="D29" s="8">
        <v>4</v>
      </c>
      <c r="E29" s="9">
        <v>5</v>
      </c>
      <c r="F29" s="9">
        <v>6</v>
      </c>
      <c r="G29" s="8">
        <v>7</v>
      </c>
      <c r="H29" s="9">
        <v>8</v>
      </c>
      <c r="I29" s="8">
        <v>9</v>
      </c>
      <c r="J29" s="8">
        <v>10</v>
      </c>
    </row>
    <row r="30" spans="1:10" ht="38.25">
      <c r="A30" s="6">
        <v>1</v>
      </c>
      <c r="B30" s="43" t="s">
        <v>16</v>
      </c>
      <c r="C30" s="19"/>
      <c r="D30" s="86" t="s">
        <v>14</v>
      </c>
      <c r="E30" s="87">
        <v>50</v>
      </c>
      <c r="F30" s="11"/>
      <c r="G30" s="12">
        <f>ROUND(E30*F30,2)</f>
        <v>0</v>
      </c>
      <c r="H30" s="10"/>
      <c r="I30" s="76">
        <f>+G30*H30%</f>
        <v>0</v>
      </c>
      <c r="J30" s="75">
        <f>ROUND(G30+I30,2)</f>
        <v>0</v>
      </c>
    </row>
    <row r="31" spans="1:10" ht="15" thickBot="1">
      <c r="D31" s="147" t="s">
        <v>11</v>
      </c>
      <c r="E31" s="148"/>
      <c r="F31" s="149"/>
      <c r="G31" s="17">
        <f>SUM(G30:G30)</f>
        <v>0</v>
      </c>
      <c r="J31" s="17">
        <f>SUM(J30:J30)</f>
        <v>0</v>
      </c>
    </row>
    <row r="34" spans="1:10" ht="27" customHeight="1">
      <c r="G34" s="150" t="s">
        <v>342</v>
      </c>
      <c r="H34" s="150"/>
      <c r="I34" s="150"/>
      <c r="J34" s="14"/>
    </row>
    <row r="35" spans="1:10" ht="15">
      <c r="A35" s="151" t="s">
        <v>17</v>
      </c>
      <c r="B35" s="152"/>
      <c r="C35" s="152"/>
      <c r="D35" s="152"/>
      <c r="E35" s="152"/>
      <c r="F35" s="152"/>
      <c r="G35" s="152"/>
      <c r="H35" s="152"/>
      <c r="I35" s="152"/>
      <c r="J35" s="152"/>
    </row>
    <row r="36" spans="1:10" ht="15" thickBot="1"/>
    <row r="37" spans="1:10" ht="15" thickBot="1">
      <c r="A37" s="153" t="s">
        <v>1</v>
      </c>
      <c r="B37" s="153" t="s">
        <v>2</v>
      </c>
      <c r="C37" s="156" t="s">
        <v>3</v>
      </c>
      <c r="D37" s="153" t="s">
        <v>4</v>
      </c>
      <c r="E37" s="153" t="s">
        <v>5</v>
      </c>
      <c r="F37" s="156" t="s">
        <v>6</v>
      </c>
      <c r="G37" s="156" t="s">
        <v>7</v>
      </c>
      <c r="H37" s="157" t="s">
        <v>8</v>
      </c>
      <c r="I37" s="158"/>
      <c r="J37" s="156" t="s">
        <v>10</v>
      </c>
    </row>
    <row r="38" spans="1:10" ht="15" thickBot="1">
      <c r="A38" s="154"/>
      <c r="B38" s="155"/>
      <c r="C38" s="155"/>
      <c r="D38" s="155"/>
      <c r="E38" s="155"/>
      <c r="F38" s="155"/>
      <c r="G38" s="155"/>
      <c r="H38" s="1" t="s">
        <v>12</v>
      </c>
      <c r="I38" s="1" t="s">
        <v>9</v>
      </c>
      <c r="J38" s="159"/>
    </row>
    <row r="39" spans="1:10" ht="15">
      <c r="A39" s="7">
        <v>1</v>
      </c>
      <c r="B39" s="9">
        <v>2</v>
      </c>
      <c r="C39" s="8">
        <v>3</v>
      </c>
      <c r="D39" s="8">
        <v>4</v>
      </c>
      <c r="E39" s="9">
        <v>5</v>
      </c>
      <c r="F39" s="9">
        <v>6</v>
      </c>
      <c r="G39" s="8">
        <v>7</v>
      </c>
      <c r="H39" s="9">
        <v>8</v>
      </c>
      <c r="I39" s="8">
        <v>9</v>
      </c>
      <c r="J39" s="8">
        <v>10</v>
      </c>
    </row>
    <row r="40" spans="1:10" ht="25.5">
      <c r="A40" s="6">
        <v>1</v>
      </c>
      <c r="B40" s="42" t="s">
        <v>18</v>
      </c>
      <c r="C40" s="19"/>
      <c r="D40" s="88" t="s">
        <v>14</v>
      </c>
      <c r="E40" s="89">
        <v>40000</v>
      </c>
      <c r="F40" s="11"/>
      <c r="G40" s="12">
        <f>ROUND(E40*F40,2)</f>
        <v>0</v>
      </c>
      <c r="H40" s="10"/>
      <c r="I40" s="76">
        <f>+G40*H40%</f>
        <v>0</v>
      </c>
      <c r="J40" s="75">
        <f>ROUND(G40+I40,2)</f>
        <v>0</v>
      </c>
    </row>
    <row r="41" spans="1:10" ht="15" thickBot="1">
      <c r="D41" s="147" t="s">
        <v>11</v>
      </c>
      <c r="E41" s="148"/>
      <c r="F41" s="149"/>
      <c r="G41" s="17">
        <f>SUM(G40:G40)</f>
        <v>0</v>
      </c>
      <c r="J41" s="17">
        <f>SUM(J40:J40)</f>
        <v>0</v>
      </c>
    </row>
    <row r="44" spans="1:10" ht="27" customHeight="1">
      <c r="G44" s="150" t="s">
        <v>342</v>
      </c>
      <c r="H44" s="150"/>
      <c r="I44" s="150"/>
      <c r="J44" s="14"/>
    </row>
    <row r="45" spans="1:10" ht="15">
      <c r="A45" s="151" t="s">
        <v>19</v>
      </c>
      <c r="B45" s="152"/>
      <c r="C45" s="152"/>
      <c r="D45" s="152"/>
      <c r="E45" s="152"/>
      <c r="F45" s="152"/>
      <c r="G45" s="152"/>
      <c r="H45" s="152"/>
      <c r="I45" s="152"/>
      <c r="J45" s="152"/>
    </row>
    <row r="46" spans="1:10" ht="15" thickBot="1"/>
    <row r="47" spans="1:10" ht="15" thickBot="1">
      <c r="A47" s="153" t="s">
        <v>1</v>
      </c>
      <c r="B47" s="153" t="s">
        <v>2</v>
      </c>
      <c r="C47" s="156" t="s">
        <v>3</v>
      </c>
      <c r="D47" s="153" t="s">
        <v>4</v>
      </c>
      <c r="E47" s="153" t="s">
        <v>5</v>
      </c>
      <c r="F47" s="156" t="s">
        <v>6</v>
      </c>
      <c r="G47" s="156" t="s">
        <v>7</v>
      </c>
      <c r="H47" s="157" t="s">
        <v>8</v>
      </c>
      <c r="I47" s="158"/>
      <c r="J47" s="156" t="s">
        <v>10</v>
      </c>
    </row>
    <row r="48" spans="1:10" ht="15" thickBot="1">
      <c r="A48" s="154"/>
      <c r="B48" s="155"/>
      <c r="C48" s="155"/>
      <c r="D48" s="155"/>
      <c r="E48" s="155"/>
      <c r="F48" s="155"/>
      <c r="G48" s="155"/>
      <c r="H48" s="1" t="s">
        <v>12</v>
      </c>
      <c r="I48" s="1" t="s">
        <v>9</v>
      </c>
      <c r="J48" s="159"/>
    </row>
    <row r="49" spans="1:10" ht="15">
      <c r="A49" s="7">
        <v>1</v>
      </c>
      <c r="B49" s="9">
        <v>2</v>
      </c>
      <c r="C49" s="8">
        <v>3</v>
      </c>
      <c r="D49" s="8">
        <v>4</v>
      </c>
      <c r="E49" s="9">
        <v>5</v>
      </c>
      <c r="F49" s="9">
        <v>6</v>
      </c>
      <c r="G49" s="8">
        <v>7</v>
      </c>
      <c r="H49" s="9">
        <v>8</v>
      </c>
      <c r="I49" s="8">
        <v>9</v>
      </c>
      <c r="J49" s="8">
        <v>10</v>
      </c>
    </row>
    <row r="50" spans="1:10" ht="62.25" customHeight="1">
      <c r="A50" s="6">
        <v>1</v>
      </c>
      <c r="B50" s="41" t="s">
        <v>21</v>
      </c>
      <c r="C50" s="19"/>
      <c r="D50" s="88" t="s">
        <v>14</v>
      </c>
      <c r="E50" s="88">
        <v>240</v>
      </c>
      <c r="F50" s="11"/>
      <c r="G50" s="76">
        <f>ROUND(E50*F50,2)</f>
        <v>0</v>
      </c>
      <c r="H50" s="10"/>
      <c r="I50" s="76">
        <f>+G50*H50%</f>
        <v>0</v>
      </c>
      <c r="J50" s="75">
        <f>ROUND(G50+I50,2)</f>
        <v>0</v>
      </c>
    </row>
    <row r="51" spans="1:10" ht="15" thickBot="1">
      <c r="D51" s="147" t="s">
        <v>11</v>
      </c>
      <c r="E51" s="148"/>
      <c r="F51" s="149"/>
      <c r="G51" s="17">
        <f>SUM(G50:G50)</f>
        <v>0</v>
      </c>
      <c r="J51" s="17">
        <f>SUM(J50:J50)</f>
        <v>0</v>
      </c>
    </row>
    <row r="54" spans="1:10" ht="27" customHeight="1">
      <c r="G54" s="150" t="s">
        <v>342</v>
      </c>
      <c r="H54" s="150"/>
      <c r="I54" s="150"/>
      <c r="J54" s="14"/>
    </row>
    <row r="55" spans="1:10" ht="15">
      <c r="A55" s="151" t="s">
        <v>22</v>
      </c>
      <c r="B55" s="152"/>
      <c r="C55" s="152"/>
      <c r="D55" s="152"/>
      <c r="E55" s="152"/>
      <c r="F55" s="152"/>
      <c r="G55" s="152"/>
      <c r="H55" s="152"/>
      <c r="I55" s="152"/>
      <c r="J55" s="152"/>
    </row>
    <row r="56" spans="1:10" ht="15" thickBot="1"/>
    <row r="57" spans="1:10" ht="15" thickBot="1">
      <c r="A57" s="153" t="s">
        <v>1</v>
      </c>
      <c r="B57" s="153" t="s">
        <v>2</v>
      </c>
      <c r="C57" s="156" t="s">
        <v>3</v>
      </c>
      <c r="D57" s="153" t="s">
        <v>4</v>
      </c>
      <c r="E57" s="153" t="s">
        <v>5</v>
      </c>
      <c r="F57" s="156" t="s">
        <v>6</v>
      </c>
      <c r="G57" s="156" t="s">
        <v>7</v>
      </c>
      <c r="H57" s="157" t="s">
        <v>8</v>
      </c>
      <c r="I57" s="158"/>
      <c r="J57" s="156" t="s">
        <v>10</v>
      </c>
    </row>
    <row r="58" spans="1:10" ht="15" thickBot="1">
      <c r="A58" s="154"/>
      <c r="B58" s="155"/>
      <c r="C58" s="155"/>
      <c r="D58" s="155"/>
      <c r="E58" s="155"/>
      <c r="F58" s="155"/>
      <c r="G58" s="155"/>
      <c r="H58" s="1" t="s">
        <v>12</v>
      </c>
      <c r="I58" s="1" t="s">
        <v>9</v>
      </c>
      <c r="J58" s="159"/>
    </row>
    <row r="59" spans="1:10" ht="15">
      <c r="A59" s="7">
        <v>1</v>
      </c>
      <c r="B59" s="9">
        <v>2</v>
      </c>
      <c r="C59" s="8">
        <v>3</v>
      </c>
      <c r="D59" s="8">
        <v>4</v>
      </c>
      <c r="E59" s="9">
        <v>5</v>
      </c>
      <c r="F59" s="9">
        <v>6</v>
      </c>
      <c r="G59" s="8">
        <v>7</v>
      </c>
      <c r="H59" s="9">
        <v>8</v>
      </c>
      <c r="I59" s="8">
        <v>9</v>
      </c>
      <c r="J59" s="8">
        <v>10</v>
      </c>
    </row>
    <row r="60" spans="1:10">
      <c r="A60" s="6">
        <v>1</v>
      </c>
      <c r="B60" s="40" t="s">
        <v>23</v>
      </c>
      <c r="C60" s="19"/>
      <c r="D60" s="90" t="s">
        <v>14</v>
      </c>
      <c r="E60" s="90">
        <v>9000</v>
      </c>
      <c r="F60" s="11"/>
      <c r="G60" s="76">
        <f>ROUND(E60*F60,2)</f>
        <v>0</v>
      </c>
      <c r="H60" s="10"/>
      <c r="I60" s="76">
        <f>+G60*H60%</f>
        <v>0</v>
      </c>
      <c r="J60" s="75">
        <f>ROUND(G60+I60,2)</f>
        <v>0</v>
      </c>
    </row>
    <row r="61" spans="1:10" ht="15" thickBot="1">
      <c r="D61" s="147" t="s">
        <v>11</v>
      </c>
      <c r="E61" s="148"/>
      <c r="F61" s="149"/>
      <c r="G61" s="17">
        <f>SUM(G60:G60)</f>
        <v>0</v>
      </c>
      <c r="J61" s="17">
        <f>SUM(J60:J60)</f>
        <v>0</v>
      </c>
    </row>
    <row r="64" spans="1:10" ht="27" customHeight="1">
      <c r="G64" s="150" t="s">
        <v>342</v>
      </c>
      <c r="H64" s="150"/>
      <c r="I64" s="150"/>
      <c r="J64" s="14"/>
    </row>
    <row r="65" spans="1:10" ht="15">
      <c r="A65" s="151" t="s">
        <v>24</v>
      </c>
      <c r="B65" s="152"/>
      <c r="C65" s="152"/>
      <c r="D65" s="152"/>
      <c r="E65" s="152"/>
      <c r="F65" s="152"/>
      <c r="G65" s="152"/>
      <c r="H65" s="152"/>
      <c r="I65" s="152"/>
      <c r="J65" s="152"/>
    </row>
    <row r="66" spans="1:10" ht="15" thickBot="1"/>
    <row r="67" spans="1:10" ht="15" thickBot="1">
      <c r="A67" s="153" t="s">
        <v>1</v>
      </c>
      <c r="B67" s="153" t="s">
        <v>2</v>
      </c>
      <c r="C67" s="156" t="s">
        <v>3</v>
      </c>
      <c r="D67" s="153" t="s">
        <v>4</v>
      </c>
      <c r="E67" s="153" t="s">
        <v>5</v>
      </c>
      <c r="F67" s="156" t="s">
        <v>6</v>
      </c>
      <c r="G67" s="156" t="s">
        <v>7</v>
      </c>
      <c r="H67" s="157" t="s">
        <v>8</v>
      </c>
      <c r="I67" s="158"/>
      <c r="J67" s="156" t="s">
        <v>10</v>
      </c>
    </row>
    <row r="68" spans="1:10" ht="15" thickBot="1">
      <c r="A68" s="154"/>
      <c r="B68" s="155"/>
      <c r="C68" s="155"/>
      <c r="D68" s="155"/>
      <c r="E68" s="155"/>
      <c r="F68" s="155"/>
      <c r="G68" s="155"/>
      <c r="H68" s="1" t="s">
        <v>12</v>
      </c>
      <c r="I68" s="1" t="s">
        <v>9</v>
      </c>
      <c r="J68" s="159"/>
    </row>
    <row r="69" spans="1:10" ht="15">
      <c r="A69" s="7">
        <v>1</v>
      </c>
      <c r="B69" s="9">
        <v>2</v>
      </c>
      <c r="C69" s="8">
        <v>3</v>
      </c>
      <c r="D69" s="8">
        <v>4</v>
      </c>
      <c r="E69" s="9">
        <v>5</v>
      </c>
      <c r="F69" s="9">
        <v>6</v>
      </c>
      <c r="G69" s="8">
        <v>7</v>
      </c>
      <c r="H69" s="9">
        <v>8</v>
      </c>
      <c r="I69" s="8">
        <v>9</v>
      </c>
      <c r="J69" s="8">
        <v>10</v>
      </c>
    </row>
    <row r="70" spans="1:10">
      <c r="A70" s="6">
        <v>1</v>
      </c>
      <c r="B70" s="39" t="s">
        <v>25</v>
      </c>
      <c r="C70" s="19"/>
      <c r="D70" s="91" t="s">
        <v>14</v>
      </c>
      <c r="E70" s="91">
        <v>60000</v>
      </c>
      <c r="F70" s="11"/>
      <c r="G70" s="76">
        <f>ROUND(E70*F70,2)</f>
        <v>0</v>
      </c>
      <c r="H70" s="10"/>
      <c r="I70" s="76">
        <f>+G70*H70%</f>
        <v>0</v>
      </c>
      <c r="J70" s="75">
        <f>ROUND(G70+I70,2)</f>
        <v>0</v>
      </c>
    </row>
    <row r="71" spans="1:10">
      <c r="A71" s="6">
        <v>2</v>
      </c>
      <c r="B71" s="39" t="s">
        <v>26</v>
      </c>
      <c r="C71" s="19"/>
      <c r="D71" s="91" t="s">
        <v>14</v>
      </c>
      <c r="E71" s="91">
        <v>22000</v>
      </c>
      <c r="F71" s="11"/>
      <c r="G71" s="76">
        <f>ROUND(E71*F71,2)</f>
        <v>0</v>
      </c>
      <c r="H71" s="10"/>
      <c r="I71" s="76">
        <f>+G71*H71%</f>
        <v>0</v>
      </c>
      <c r="J71" s="75">
        <f>ROUND(G71+I71,2)</f>
        <v>0</v>
      </c>
    </row>
    <row r="72" spans="1:10" ht="15" thickBot="1">
      <c r="D72" s="147" t="s">
        <v>11</v>
      </c>
      <c r="E72" s="148"/>
      <c r="F72" s="149"/>
      <c r="G72" s="17">
        <f>SUM(G70:G71)</f>
        <v>0</v>
      </c>
      <c r="J72" s="17">
        <f>SUM(J70:J71)</f>
        <v>0</v>
      </c>
    </row>
    <row r="75" spans="1:10" ht="27" customHeight="1">
      <c r="G75" s="150" t="s">
        <v>342</v>
      </c>
      <c r="H75" s="150"/>
      <c r="I75" s="150"/>
      <c r="J75" s="14"/>
    </row>
    <row r="76" spans="1:10" ht="15">
      <c r="A76" s="151" t="s">
        <v>27</v>
      </c>
      <c r="B76" s="152"/>
      <c r="C76" s="152"/>
      <c r="D76" s="152"/>
      <c r="E76" s="152"/>
      <c r="F76" s="152"/>
      <c r="G76" s="152"/>
      <c r="H76" s="152"/>
      <c r="I76" s="152"/>
      <c r="J76" s="152"/>
    </row>
    <row r="77" spans="1:10" ht="15" thickBot="1"/>
    <row r="78" spans="1:10" ht="15" thickBot="1">
      <c r="A78" s="153" t="s">
        <v>1</v>
      </c>
      <c r="B78" s="153" t="s">
        <v>2</v>
      </c>
      <c r="C78" s="156" t="s">
        <v>3</v>
      </c>
      <c r="D78" s="153" t="s">
        <v>4</v>
      </c>
      <c r="E78" s="153" t="s">
        <v>5</v>
      </c>
      <c r="F78" s="156" t="s">
        <v>6</v>
      </c>
      <c r="G78" s="156" t="s">
        <v>7</v>
      </c>
      <c r="H78" s="157" t="s">
        <v>8</v>
      </c>
      <c r="I78" s="158"/>
      <c r="J78" s="156" t="s">
        <v>10</v>
      </c>
    </row>
    <row r="79" spans="1:10" ht="15" thickBot="1">
      <c r="A79" s="154"/>
      <c r="B79" s="155"/>
      <c r="C79" s="155"/>
      <c r="D79" s="155"/>
      <c r="E79" s="155"/>
      <c r="F79" s="155"/>
      <c r="G79" s="155"/>
      <c r="H79" s="1" t="s">
        <v>12</v>
      </c>
      <c r="I79" s="1" t="s">
        <v>9</v>
      </c>
      <c r="J79" s="159"/>
    </row>
    <row r="80" spans="1:10" ht="15">
      <c r="A80" s="7">
        <v>1</v>
      </c>
      <c r="B80" s="9">
        <v>2</v>
      </c>
      <c r="C80" s="8">
        <v>3</v>
      </c>
      <c r="D80" s="8">
        <v>4</v>
      </c>
      <c r="E80" s="9">
        <v>5</v>
      </c>
      <c r="F80" s="9">
        <v>6</v>
      </c>
      <c r="G80" s="8">
        <v>7</v>
      </c>
      <c r="H80" s="9">
        <v>8</v>
      </c>
      <c r="I80" s="8">
        <v>9</v>
      </c>
      <c r="J80" s="8">
        <v>10</v>
      </c>
    </row>
    <row r="81" spans="1:10">
      <c r="A81" s="6">
        <v>1</v>
      </c>
      <c r="B81" s="38" t="s">
        <v>28</v>
      </c>
      <c r="C81" s="19"/>
      <c r="D81" s="88" t="s">
        <v>14</v>
      </c>
      <c r="E81" s="89">
        <v>1000</v>
      </c>
      <c r="F81" s="11"/>
      <c r="G81" s="76">
        <f>ROUND(E81*F81,2)</f>
        <v>0</v>
      </c>
      <c r="H81" s="10"/>
      <c r="I81" s="76">
        <f>+G81*H81%</f>
        <v>0</v>
      </c>
      <c r="J81" s="75">
        <f>ROUND(G81+I81,2)</f>
        <v>0</v>
      </c>
    </row>
    <row r="82" spans="1:10">
      <c r="A82" s="6">
        <v>2</v>
      </c>
      <c r="B82" s="38" t="s">
        <v>29</v>
      </c>
      <c r="C82" s="19"/>
      <c r="D82" s="88" t="s">
        <v>14</v>
      </c>
      <c r="E82" s="89">
        <v>1000</v>
      </c>
      <c r="F82" s="11"/>
      <c r="G82" s="76">
        <f>ROUND(E82*F82,2)</f>
        <v>0</v>
      </c>
      <c r="H82" s="10"/>
      <c r="I82" s="76">
        <f>+G82*H82%</f>
        <v>0</v>
      </c>
      <c r="J82" s="75">
        <f>ROUND(G82+I82,2)</f>
        <v>0</v>
      </c>
    </row>
    <row r="83" spans="1:10" ht="15" thickBot="1">
      <c r="D83" s="147" t="s">
        <v>11</v>
      </c>
      <c r="E83" s="148"/>
      <c r="F83" s="149"/>
      <c r="G83" s="17">
        <f>SUM(G81:G82)</f>
        <v>0</v>
      </c>
      <c r="J83" s="17">
        <f>SUM(J81:J82)</f>
        <v>0</v>
      </c>
    </row>
    <row r="86" spans="1:10" ht="27" customHeight="1">
      <c r="G86" s="150" t="s">
        <v>342</v>
      </c>
      <c r="H86" s="150"/>
      <c r="I86" s="150"/>
      <c r="J86" s="14"/>
    </row>
    <row r="87" spans="1:10" ht="15">
      <c r="A87" s="151" t="s">
        <v>33</v>
      </c>
      <c r="B87" s="152"/>
      <c r="C87" s="152"/>
      <c r="D87" s="152"/>
      <c r="E87" s="152"/>
      <c r="F87" s="152"/>
      <c r="G87" s="152"/>
      <c r="H87" s="152"/>
      <c r="I87" s="152"/>
      <c r="J87" s="152"/>
    </row>
    <row r="88" spans="1:10" ht="15" thickBot="1"/>
    <row r="89" spans="1:10" ht="15" thickBot="1">
      <c r="A89" s="153" t="s">
        <v>1</v>
      </c>
      <c r="B89" s="153" t="s">
        <v>2</v>
      </c>
      <c r="C89" s="156" t="s">
        <v>3</v>
      </c>
      <c r="D89" s="153" t="s">
        <v>4</v>
      </c>
      <c r="E89" s="153" t="s">
        <v>5</v>
      </c>
      <c r="F89" s="156" t="s">
        <v>6</v>
      </c>
      <c r="G89" s="156" t="s">
        <v>7</v>
      </c>
      <c r="H89" s="157" t="s">
        <v>8</v>
      </c>
      <c r="I89" s="158"/>
      <c r="J89" s="156" t="s">
        <v>10</v>
      </c>
    </row>
    <row r="90" spans="1:10" ht="15" thickBot="1">
      <c r="A90" s="154"/>
      <c r="B90" s="155"/>
      <c r="C90" s="155"/>
      <c r="D90" s="155"/>
      <c r="E90" s="155"/>
      <c r="F90" s="155"/>
      <c r="G90" s="155"/>
      <c r="H90" s="1" t="s">
        <v>12</v>
      </c>
      <c r="I90" s="1" t="s">
        <v>9</v>
      </c>
      <c r="J90" s="159"/>
    </row>
    <row r="91" spans="1:10" ht="15">
      <c r="A91" s="7">
        <v>1</v>
      </c>
      <c r="B91" s="9">
        <v>2</v>
      </c>
      <c r="C91" s="8">
        <v>3</v>
      </c>
      <c r="D91" s="8">
        <v>4</v>
      </c>
      <c r="E91" s="9">
        <v>5</v>
      </c>
      <c r="F91" s="9">
        <v>6</v>
      </c>
      <c r="G91" s="8">
        <v>7</v>
      </c>
      <c r="H91" s="9">
        <v>8</v>
      </c>
      <c r="I91" s="8">
        <v>9</v>
      </c>
      <c r="J91" s="8">
        <v>10</v>
      </c>
    </row>
    <row r="92" spans="1:10">
      <c r="A92" s="6">
        <v>1</v>
      </c>
      <c r="B92" s="36" t="s">
        <v>31</v>
      </c>
      <c r="C92" s="19"/>
      <c r="D92" s="88" t="s">
        <v>14</v>
      </c>
      <c r="E92" s="89">
        <v>240000</v>
      </c>
      <c r="F92" s="11"/>
      <c r="G92" s="76">
        <f>ROUND(E92*F92,2)</f>
        <v>0</v>
      </c>
      <c r="H92" s="10"/>
      <c r="I92" s="76">
        <f>+G92*H92%</f>
        <v>0</v>
      </c>
      <c r="J92" s="75">
        <f>ROUND(G92+I92,2)</f>
        <v>0</v>
      </c>
    </row>
    <row r="93" spans="1:10">
      <c r="A93" s="6">
        <v>2</v>
      </c>
      <c r="B93" s="36" t="s">
        <v>32</v>
      </c>
      <c r="C93" s="19"/>
      <c r="D93" s="88" t="s">
        <v>14</v>
      </c>
      <c r="E93" s="89">
        <v>280000</v>
      </c>
      <c r="F93" s="11"/>
      <c r="G93" s="76">
        <f>ROUND(E93*F93,2)</f>
        <v>0</v>
      </c>
      <c r="H93" s="10"/>
      <c r="I93" s="76">
        <f>+G93*H93%</f>
        <v>0</v>
      </c>
      <c r="J93" s="75">
        <f>ROUND(G93+I93,2)</f>
        <v>0</v>
      </c>
    </row>
    <row r="94" spans="1:10" ht="25.5">
      <c r="A94" s="6">
        <v>3</v>
      </c>
      <c r="B94" s="37" t="s">
        <v>30</v>
      </c>
      <c r="C94" s="19"/>
      <c r="D94" s="88" t="s">
        <v>14</v>
      </c>
      <c r="E94" s="88">
        <v>14000</v>
      </c>
      <c r="F94" s="11"/>
      <c r="G94" s="76">
        <f>ROUND(E94*F94,2)</f>
        <v>0</v>
      </c>
      <c r="H94" s="10"/>
      <c r="I94" s="76">
        <f>+G94*H94%</f>
        <v>0</v>
      </c>
      <c r="J94" s="75">
        <f>ROUND(G94+I94,2)</f>
        <v>0</v>
      </c>
    </row>
    <row r="95" spans="1:10" ht="15" thickBot="1">
      <c r="D95" s="147" t="s">
        <v>11</v>
      </c>
      <c r="E95" s="148"/>
      <c r="F95" s="149"/>
      <c r="G95" s="17">
        <f>SUM(G92:G94)</f>
        <v>0</v>
      </c>
      <c r="J95" s="17">
        <f>SUM(J92:J94)</f>
        <v>0</v>
      </c>
    </row>
    <row r="98" spans="1:10" ht="27" customHeight="1">
      <c r="G98" s="150" t="s">
        <v>342</v>
      </c>
      <c r="H98" s="150"/>
      <c r="I98" s="150"/>
      <c r="J98" s="14"/>
    </row>
    <row r="99" spans="1:10" ht="15">
      <c r="A99" s="151" t="s">
        <v>34</v>
      </c>
      <c r="B99" s="152"/>
      <c r="C99" s="152"/>
      <c r="D99" s="152"/>
      <c r="E99" s="152"/>
      <c r="F99" s="152"/>
      <c r="G99" s="152"/>
      <c r="H99" s="152"/>
      <c r="I99" s="152"/>
      <c r="J99" s="152"/>
    </row>
    <row r="100" spans="1:10" ht="15" thickBot="1"/>
    <row r="101" spans="1:10" ht="15" thickBot="1">
      <c r="A101" s="153" t="s">
        <v>1</v>
      </c>
      <c r="B101" s="153" t="s">
        <v>2</v>
      </c>
      <c r="C101" s="156" t="s">
        <v>3</v>
      </c>
      <c r="D101" s="153" t="s">
        <v>4</v>
      </c>
      <c r="E101" s="153" t="s">
        <v>5</v>
      </c>
      <c r="F101" s="156" t="s">
        <v>6</v>
      </c>
      <c r="G101" s="156" t="s">
        <v>7</v>
      </c>
      <c r="H101" s="157" t="s">
        <v>8</v>
      </c>
      <c r="I101" s="158"/>
      <c r="J101" s="156" t="s">
        <v>10</v>
      </c>
    </row>
    <row r="102" spans="1:10" ht="15" thickBot="1">
      <c r="A102" s="154"/>
      <c r="B102" s="155"/>
      <c r="C102" s="155"/>
      <c r="D102" s="155"/>
      <c r="E102" s="155"/>
      <c r="F102" s="155"/>
      <c r="G102" s="155"/>
      <c r="H102" s="1" t="s">
        <v>12</v>
      </c>
      <c r="I102" s="1" t="s">
        <v>9</v>
      </c>
      <c r="J102" s="159"/>
    </row>
    <row r="103" spans="1:10" ht="15">
      <c r="A103" s="7">
        <v>1</v>
      </c>
      <c r="B103" s="9">
        <v>2</v>
      </c>
      <c r="C103" s="8">
        <v>3</v>
      </c>
      <c r="D103" s="8">
        <v>4</v>
      </c>
      <c r="E103" s="9">
        <v>5</v>
      </c>
      <c r="F103" s="9">
        <v>6</v>
      </c>
      <c r="G103" s="8">
        <v>7</v>
      </c>
      <c r="H103" s="9">
        <v>8</v>
      </c>
      <c r="I103" s="8">
        <v>9</v>
      </c>
      <c r="J103" s="8">
        <v>10</v>
      </c>
    </row>
    <row r="104" spans="1:10">
      <c r="A104" s="6">
        <v>1</v>
      </c>
      <c r="B104" s="35" t="s">
        <v>35</v>
      </c>
      <c r="C104" s="19"/>
      <c r="D104" s="88" t="s">
        <v>14</v>
      </c>
      <c r="E104" s="89">
        <v>48000</v>
      </c>
      <c r="F104" s="11"/>
      <c r="G104" s="76">
        <f>ROUND(E104*F104,2)</f>
        <v>0</v>
      </c>
      <c r="H104" s="10"/>
      <c r="I104" s="76">
        <f>+G104*H104%</f>
        <v>0</v>
      </c>
      <c r="J104" s="75">
        <f>ROUND(G104+I104,2)</f>
        <v>0</v>
      </c>
    </row>
    <row r="105" spans="1:10" ht="15" thickBot="1">
      <c r="D105" s="147" t="s">
        <v>11</v>
      </c>
      <c r="E105" s="148"/>
      <c r="F105" s="149"/>
      <c r="G105" s="17">
        <f>SUM(G104:G104)</f>
        <v>0</v>
      </c>
      <c r="J105" s="17">
        <f>SUM(J104:J104)</f>
        <v>0</v>
      </c>
    </row>
    <row r="108" spans="1:10" ht="27" customHeight="1">
      <c r="G108" s="150" t="s">
        <v>342</v>
      </c>
      <c r="H108" s="150"/>
      <c r="I108" s="150"/>
      <c r="J108" s="14"/>
    </row>
    <row r="109" spans="1:10" ht="15">
      <c r="A109" s="151" t="s">
        <v>36</v>
      </c>
      <c r="B109" s="152"/>
      <c r="C109" s="152"/>
      <c r="D109" s="152"/>
      <c r="E109" s="152"/>
      <c r="F109" s="152"/>
      <c r="G109" s="152"/>
      <c r="H109" s="152"/>
      <c r="I109" s="152"/>
      <c r="J109" s="152"/>
    </row>
    <row r="110" spans="1:10" ht="15" thickBot="1"/>
    <row r="111" spans="1:10" ht="15" thickBot="1">
      <c r="A111" s="153" t="s">
        <v>1</v>
      </c>
      <c r="B111" s="153" t="s">
        <v>2</v>
      </c>
      <c r="C111" s="156" t="s">
        <v>3</v>
      </c>
      <c r="D111" s="153" t="s">
        <v>4</v>
      </c>
      <c r="E111" s="153" t="s">
        <v>5</v>
      </c>
      <c r="F111" s="156" t="s">
        <v>6</v>
      </c>
      <c r="G111" s="156" t="s">
        <v>7</v>
      </c>
      <c r="H111" s="157" t="s">
        <v>8</v>
      </c>
      <c r="I111" s="158"/>
      <c r="J111" s="156" t="s">
        <v>10</v>
      </c>
    </row>
    <row r="112" spans="1:10" ht="15" thickBot="1">
      <c r="A112" s="154"/>
      <c r="B112" s="155"/>
      <c r="C112" s="155"/>
      <c r="D112" s="155"/>
      <c r="E112" s="155"/>
      <c r="F112" s="155"/>
      <c r="G112" s="155"/>
      <c r="H112" s="1" t="s">
        <v>12</v>
      </c>
      <c r="I112" s="1" t="s">
        <v>9</v>
      </c>
      <c r="J112" s="159"/>
    </row>
    <row r="113" spans="1:10" ht="15">
      <c r="A113" s="7">
        <v>1</v>
      </c>
      <c r="B113" s="9">
        <v>2</v>
      </c>
      <c r="C113" s="8">
        <v>3</v>
      </c>
      <c r="D113" s="8">
        <v>4</v>
      </c>
      <c r="E113" s="9">
        <v>5</v>
      </c>
      <c r="F113" s="9">
        <v>6</v>
      </c>
      <c r="G113" s="8">
        <v>7</v>
      </c>
      <c r="H113" s="9">
        <v>8</v>
      </c>
      <c r="I113" s="8">
        <v>9</v>
      </c>
      <c r="J113" s="8">
        <v>10</v>
      </c>
    </row>
    <row r="114" spans="1:10">
      <c r="A114" s="6">
        <v>1</v>
      </c>
      <c r="B114" s="33" t="s">
        <v>37</v>
      </c>
      <c r="C114" s="19"/>
      <c r="D114" s="92" t="s">
        <v>14</v>
      </c>
      <c r="E114" s="93">
        <v>60</v>
      </c>
      <c r="F114" s="11"/>
      <c r="G114" s="76">
        <f t="shared" ref="G114:G120" si="0">ROUND(E114*F114,2)</f>
        <v>0</v>
      </c>
      <c r="H114" s="10"/>
      <c r="I114" s="76">
        <f t="shared" ref="I114:I120" si="1">+G114*H114%</f>
        <v>0</v>
      </c>
      <c r="J114" s="75">
        <f t="shared" ref="J114:J120" si="2">ROUND(G114+I114,2)</f>
        <v>0</v>
      </c>
    </row>
    <row r="115" spans="1:10">
      <c r="A115" s="6">
        <v>2</v>
      </c>
      <c r="B115" s="33" t="s">
        <v>38</v>
      </c>
      <c r="C115" s="19"/>
      <c r="D115" s="93" t="s">
        <v>14</v>
      </c>
      <c r="E115" s="93">
        <v>60</v>
      </c>
      <c r="F115" s="11"/>
      <c r="G115" s="76">
        <f t="shared" si="0"/>
        <v>0</v>
      </c>
      <c r="H115" s="10"/>
      <c r="I115" s="76">
        <f t="shared" si="1"/>
        <v>0</v>
      </c>
      <c r="J115" s="75">
        <f t="shared" si="2"/>
        <v>0</v>
      </c>
    </row>
    <row r="116" spans="1:10">
      <c r="A116" s="6">
        <v>3</v>
      </c>
      <c r="B116" s="33" t="s">
        <v>39</v>
      </c>
      <c r="C116" s="19"/>
      <c r="D116" s="93" t="s">
        <v>14</v>
      </c>
      <c r="E116" s="93">
        <v>80</v>
      </c>
      <c r="F116" s="11"/>
      <c r="G116" s="76">
        <f t="shared" si="0"/>
        <v>0</v>
      </c>
      <c r="H116" s="10"/>
      <c r="I116" s="76">
        <f t="shared" si="1"/>
        <v>0</v>
      </c>
      <c r="J116" s="75">
        <f t="shared" si="2"/>
        <v>0</v>
      </c>
    </row>
    <row r="117" spans="1:10">
      <c r="A117" s="6">
        <v>4</v>
      </c>
      <c r="B117" s="33" t="s">
        <v>40</v>
      </c>
      <c r="C117" s="19"/>
      <c r="D117" s="93" t="s">
        <v>14</v>
      </c>
      <c r="E117" s="93">
        <v>60</v>
      </c>
      <c r="F117" s="11"/>
      <c r="G117" s="76">
        <f t="shared" si="0"/>
        <v>0</v>
      </c>
      <c r="H117" s="10"/>
      <c r="I117" s="76">
        <f t="shared" si="1"/>
        <v>0</v>
      </c>
      <c r="J117" s="75">
        <f t="shared" si="2"/>
        <v>0</v>
      </c>
    </row>
    <row r="118" spans="1:10" ht="102">
      <c r="A118" s="6">
        <v>5</v>
      </c>
      <c r="B118" s="33" t="s">
        <v>41</v>
      </c>
      <c r="C118" s="19"/>
      <c r="D118" s="93" t="s">
        <v>14</v>
      </c>
      <c r="E118" s="93">
        <v>120</v>
      </c>
      <c r="F118" s="11"/>
      <c r="G118" s="76">
        <f t="shared" si="0"/>
        <v>0</v>
      </c>
      <c r="H118" s="10"/>
      <c r="I118" s="76">
        <f t="shared" si="1"/>
        <v>0</v>
      </c>
      <c r="J118" s="75">
        <f t="shared" si="2"/>
        <v>0</v>
      </c>
    </row>
    <row r="119" spans="1:10" ht="102">
      <c r="A119" s="6">
        <v>6</v>
      </c>
      <c r="B119" s="33" t="s">
        <v>42</v>
      </c>
      <c r="C119" s="19"/>
      <c r="D119" s="93" t="s">
        <v>14</v>
      </c>
      <c r="E119" s="93">
        <v>120</v>
      </c>
      <c r="F119" s="11"/>
      <c r="G119" s="76">
        <f t="shared" si="0"/>
        <v>0</v>
      </c>
      <c r="H119" s="10"/>
      <c r="I119" s="76">
        <f t="shared" si="1"/>
        <v>0</v>
      </c>
      <c r="J119" s="75">
        <f t="shared" si="2"/>
        <v>0</v>
      </c>
    </row>
    <row r="120" spans="1:10" ht="51">
      <c r="A120" s="6">
        <v>7</v>
      </c>
      <c r="B120" s="34" t="s">
        <v>43</v>
      </c>
      <c r="C120" s="19"/>
      <c r="D120" s="93" t="s">
        <v>14</v>
      </c>
      <c r="E120" s="93">
        <v>60</v>
      </c>
      <c r="F120" s="11"/>
      <c r="G120" s="76">
        <f t="shared" si="0"/>
        <v>0</v>
      </c>
      <c r="H120" s="10"/>
      <c r="I120" s="76">
        <f t="shared" si="1"/>
        <v>0</v>
      </c>
      <c r="J120" s="75">
        <f t="shared" si="2"/>
        <v>0</v>
      </c>
    </row>
    <row r="121" spans="1:10" ht="15" thickBot="1">
      <c r="D121" s="147" t="s">
        <v>11</v>
      </c>
      <c r="E121" s="148"/>
      <c r="F121" s="149"/>
      <c r="G121" s="17">
        <f>SUM(G114:G120)</f>
        <v>0</v>
      </c>
      <c r="J121" s="17">
        <f>SUM(J114:J120)</f>
        <v>0</v>
      </c>
    </row>
    <row r="124" spans="1:10" ht="27" customHeight="1">
      <c r="G124" s="150" t="s">
        <v>342</v>
      </c>
      <c r="H124" s="150"/>
      <c r="I124" s="150"/>
      <c r="J124" s="14"/>
    </row>
    <row r="125" spans="1:10" ht="15">
      <c r="A125" s="151" t="s">
        <v>44</v>
      </c>
      <c r="B125" s="152"/>
      <c r="C125" s="152"/>
      <c r="D125" s="152"/>
      <c r="E125" s="152"/>
      <c r="F125" s="152"/>
      <c r="G125" s="152"/>
      <c r="H125" s="152"/>
      <c r="I125" s="152"/>
      <c r="J125" s="152"/>
    </row>
    <row r="126" spans="1:10" ht="15" thickBot="1"/>
    <row r="127" spans="1:10" ht="15" thickBot="1">
      <c r="A127" s="153" t="s">
        <v>1</v>
      </c>
      <c r="B127" s="153" t="s">
        <v>2</v>
      </c>
      <c r="C127" s="156" t="s">
        <v>3</v>
      </c>
      <c r="D127" s="153" t="s">
        <v>4</v>
      </c>
      <c r="E127" s="153" t="s">
        <v>5</v>
      </c>
      <c r="F127" s="156" t="s">
        <v>6</v>
      </c>
      <c r="G127" s="156" t="s">
        <v>7</v>
      </c>
      <c r="H127" s="157" t="s">
        <v>8</v>
      </c>
      <c r="I127" s="158"/>
      <c r="J127" s="156" t="s">
        <v>10</v>
      </c>
    </row>
    <row r="128" spans="1:10" ht="15" thickBot="1">
      <c r="A128" s="154"/>
      <c r="B128" s="155"/>
      <c r="C128" s="155"/>
      <c r="D128" s="155"/>
      <c r="E128" s="155"/>
      <c r="F128" s="155"/>
      <c r="G128" s="155"/>
      <c r="H128" s="1" t="s">
        <v>12</v>
      </c>
      <c r="I128" s="1" t="s">
        <v>9</v>
      </c>
      <c r="J128" s="159"/>
    </row>
    <row r="129" spans="1:10" ht="15">
      <c r="A129" s="7">
        <v>1</v>
      </c>
      <c r="B129" s="9">
        <v>2</v>
      </c>
      <c r="C129" s="8">
        <v>3</v>
      </c>
      <c r="D129" s="8">
        <v>4</v>
      </c>
      <c r="E129" s="9">
        <v>5</v>
      </c>
      <c r="F129" s="9">
        <v>6</v>
      </c>
      <c r="G129" s="8">
        <v>7</v>
      </c>
      <c r="H129" s="9">
        <v>8</v>
      </c>
      <c r="I129" s="8">
        <v>9</v>
      </c>
      <c r="J129" s="8">
        <v>10</v>
      </c>
    </row>
    <row r="130" spans="1:10">
      <c r="A130" s="6">
        <v>1</v>
      </c>
      <c r="B130" s="32" t="s">
        <v>45</v>
      </c>
      <c r="C130" s="19"/>
      <c r="D130" s="94" t="s">
        <v>14</v>
      </c>
      <c r="E130" s="94">
        <v>200</v>
      </c>
      <c r="F130" s="11"/>
      <c r="G130" s="76">
        <f>ROUND(E130*F130,2)</f>
        <v>0</v>
      </c>
      <c r="H130" s="10"/>
      <c r="I130" s="76">
        <f>+G130*H130%</f>
        <v>0</v>
      </c>
      <c r="J130" s="75">
        <f>ROUND(G130+I130,2)</f>
        <v>0</v>
      </c>
    </row>
    <row r="131" spans="1:10">
      <c r="A131" s="6">
        <v>2</v>
      </c>
      <c r="B131" s="32" t="s">
        <v>46</v>
      </c>
      <c r="C131" s="19"/>
      <c r="D131" s="94" t="s">
        <v>14</v>
      </c>
      <c r="E131" s="94">
        <v>200</v>
      </c>
      <c r="F131" s="11"/>
      <c r="G131" s="76">
        <f>ROUND(E131*F131,2)</f>
        <v>0</v>
      </c>
      <c r="H131" s="10"/>
      <c r="I131" s="76">
        <f>+G131*H131%</f>
        <v>0</v>
      </c>
      <c r="J131" s="75">
        <f>ROUND(G131+I131,2)</f>
        <v>0</v>
      </c>
    </row>
    <row r="132" spans="1:10" ht="15" thickBot="1">
      <c r="D132" s="147" t="s">
        <v>11</v>
      </c>
      <c r="E132" s="148"/>
      <c r="F132" s="149"/>
      <c r="G132" s="17">
        <f>SUM(G130:G131)</f>
        <v>0</v>
      </c>
      <c r="J132" s="17">
        <f>SUM(J130:J131)</f>
        <v>0</v>
      </c>
    </row>
    <row r="135" spans="1:10" ht="27" customHeight="1">
      <c r="G135" s="150" t="s">
        <v>342</v>
      </c>
      <c r="H135" s="150"/>
      <c r="I135" s="150"/>
      <c r="J135" s="14"/>
    </row>
    <row r="136" spans="1:10" ht="15">
      <c r="A136" s="151" t="s">
        <v>47</v>
      </c>
      <c r="B136" s="152"/>
      <c r="C136" s="152"/>
      <c r="D136" s="152"/>
      <c r="E136" s="152"/>
      <c r="F136" s="152"/>
      <c r="G136" s="152"/>
      <c r="H136" s="152"/>
      <c r="I136" s="152"/>
      <c r="J136" s="152"/>
    </row>
    <row r="137" spans="1:10" ht="15" thickBot="1"/>
    <row r="138" spans="1:10" ht="15" thickBot="1">
      <c r="A138" s="153" t="s">
        <v>1</v>
      </c>
      <c r="B138" s="153" t="s">
        <v>2</v>
      </c>
      <c r="C138" s="156" t="s">
        <v>3</v>
      </c>
      <c r="D138" s="153" t="s">
        <v>4</v>
      </c>
      <c r="E138" s="153" t="s">
        <v>5</v>
      </c>
      <c r="F138" s="156" t="s">
        <v>6</v>
      </c>
      <c r="G138" s="156" t="s">
        <v>7</v>
      </c>
      <c r="H138" s="157" t="s">
        <v>8</v>
      </c>
      <c r="I138" s="158"/>
      <c r="J138" s="156" t="s">
        <v>10</v>
      </c>
    </row>
    <row r="139" spans="1:10" ht="15" thickBot="1">
      <c r="A139" s="154"/>
      <c r="B139" s="155"/>
      <c r="C139" s="155"/>
      <c r="D139" s="155"/>
      <c r="E139" s="155"/>
      <c r="F139" s="155"/>
      <c r="G139" s="155"/>
      <c r="H139" s="1" t="s">
        <v>12</v>
      </c>
      <c r="I139" s="1" t="s">
        <v>9</v>
      </c>
      <c r="J139" s="159"/>
    </row>
    <row r="140" spans="1:10" ht="15">
      <c r="A140" s="7">
        <v>1</v>
      </c>
      <c r="B140" s="9">
        <v>2</v>
      </c>
      <c r="C140" s="8">
        <v>3</v>
      </c>
      <c r="D140" s="8">
        <v>4</v>
      </c>
      <c r="E140" s="9">
        <v>5</v>
      </c>
      <c r="F140" s="9">
        <v>6</v>
      </c>
      <c r="G140" s="8">
        <v>7</v>
      </c>
      <c r="H140" s="9">
        <v>8</v>
      </c>
      <c r="I140" s="8">
        <v>9</v>
      </c>
      <c r="J140" s="8">
        <v>10</v>
      </c>
    </row>
    <row r="141" spans="1:10" ht="51">
      <c r="A141" s="6">
        <v>1</v>
      </c>
      <c r="B141" s="31" t="s">
        <v>48</v>
      </c>
      <c r="C141" s="19"/>
      <c r="D141" s="95" t="s">
        <v>14</v>
      </c>
      <c r="E141" s="95">
        <v>40</v>
      </c>
      <c r="F141" s="11"/>
      <c r="G141" s="76">
        <f>ROUND(E141*F141,2)</f>
        <v>0</v>
      </c>
      <c r="H141" s="10"/>
      <c r="I141" s="76">
        <f>+G141*H141%</f>
        <v>0</v>
      </c>
      <c r="J141" s="75">
        <f>ROUND(G141+I141,2)</f>
        <v>0</v>
      </c>
    </row>
    <row r="142" spans="1:10" ht="51">
      <c r="A142" s="6">
        <v>2</v>
      </c>
      <c r="B142" s="31" t="s">
        <v>49</v>
      </c>
      <c r="C142" s="19"/>
      <c r="D142" s="95" t="s">
        <v>14</v>
      </c>
      <c r="E142" s="95">
        <v>40</v>
      </c>
      <c r="F142" s="11"/>
      <c r="G142" s="76">
        <f>ROUND(E142*F142,2)</f>
        <v>0</v>
      </c>
      <c r="H142" s="10"/>
      <c r="I142" s="76">
        <f>+G142*H142%</f>
        <v>0</v>
      </c>
      <c r="J142" s="75">
        <f>ROUND(G142+I142,2)</f>
        <v>0</v>
      </c>
    </row>
    <row r="143" spans="1:10" ht="63.75">
      <c r="A143" s="6">
        <v>3</v>
      </c>
      <c r="B143" s="31" t="s">
        <v>50</v>
      </c>
      <c r="C143" s="19"/>
      <c r="D143" s="95" t="s">
        <v>14</v>
      </c>
      <c r="E143" s="95">
        <v>40</v>
      </c>
      <c r="F143" s="11"/>
      <c r="G143" s="76">
        <f>ROUND(E143*F143,2)</f>
        <v>0</v>
      </c>
      <c r="H143" s="10"/>
      <c r="I143" s="76">
        <f>+G143*H143%</f>
        <v>0</v>
      </c>
      <c r="J143" s="75">
        <f>ROUND(G143+I143,2)</f>
        <v>0</v>
      </c>
    </row>
    <row r="144" spans="1:10" ht="15" thickBot="1">
      <c r="D144" s="147" t="s">
        <v>11</v>
      </c>
      <c r="E144" s="148"/>
      <c r="F144" s="149"/>
      <c r="G144" s="17">
        <f>SUM(G141:G143)</f>
        <v>0</v>
      </c>
      <c r="J144" s="17">
        <f>SUM(J141:J143)</f>
        <v>0</v>
      </c>
    </row>
    <row r="147" spans="1:10" ht="27" customHeight="1">
      <c r="G147" s="150" t="s">
        <v>342</v>
      </c>
      <c r="H147" s="150"/>
      <c r="I147" s="150"/>
      <c r="J147" s="14"/>
    </row>
    <row r="148" spans="1:10" ht="15">
      <c r="A148" s="151" t="s">
        <v>51</v>
      </c>
      <c r="B148" s="152"/>
      <c r="C148" s="152"/>
      <c r="D148" s="152"/>
      <c r="E148" s="152"/>
      <c r="F148" s="152"/>
      <c r="G148" s="152"/>
      <c r="H148" s="152"/>
      <c r="I148" s="152"/>
      <c r="J148" s="152"/>
    </row>
    <row r="149" spans="1:10" ht="15" thickBot="1"/>
    <row r="150" spans="1:10" ht="15" thickBot="1">
      <c r="A150" s="153" t="s">
        <v>1</v>
      </c>
      <c r="B150" s="153" t="s">
        <v>2</v>
      </c>
      <c r="C150" s="156" t="s">
        <v>3</v>
      </c>
      <c r="D150" s="153" t="s">
        <v>4</v>
      </c>
      <c r="E150" s="153" t="s">
        <v>5</v>
      </c>
      <c r="F150" s="156" t="s">
        <v>6</v>
      </c>
      <c r="G150" s="156" t="s">
        <v>7</v>
      </c>
      <c r="H150" s="157" t="s">
        <v>8</v>
      </c>
      <c r="I150" s="158"/>
      <c r="J150" s="156" t="s">
        <v>10</v>
      </c>
    </row>
    <row r="151" spans="1:10" ht="15" thickBot="1">
      <c r="A151" s="154"/>
      <c r="B151" s="155"/>
      <c r="C151" s="155"/>
      <c r="D151" s="155"/>
      <c r="E151" s="155"/>
      <c r="F151" s="155"/>
      <c r="G151" s="155"/>
      <c r="H151" s="1" t="s">
        <v>12</v>
      </c>
      <c r="I151" s="1" t="s">
        <v>9</v>
      </c>
      <c r="J151" s="159"/>
    </row>
    <row r="152" spans="1:10" ht="15">
      <c r="A152" s="7">
        <v>1</v>
      </c>
      <c r="B152" s="9">
        <v>2</v>
      </c>
      <c r="C152" s="8">
        <v>3</v>
      </c>
      <c r="D152" s="8">
        <v>4</v>
      </c>
      <c r="E152" s="9">
        <v>5</v>
      </c>
      <c r="F152" s="9">
        <v>6</v>
      </c>
      <c r="G152" s="8">
        <v>7</v>
      </c>
      <c r="H152" s="9">
        <v>8</v>
      </c>
      <c r="I152" s="8">
        <v>9</v>
      </c>
      <c r="J152" s="8">
        <v>10</v>
      </c>
    </row>
    <row r="153" spans="1:10" ht="25.5">
      <c r="A153" s="6">
        <v>1</v>
      </c>
      <c r="B153" s="30" t="s">
        <v>52</v>
      </c>
      <c r="C153" s="19"/>
      <c r="D153" s="96" t="s">
        <v>14</v>
      </c>
      <c r="E153" s="96">
        <v>10000</v>
      </c>
      <c r="F153" s="11"/>
      <c r="G153" s="76">
        <f>ROUND(E153*F153,2)</f>
        <v>0</v>
      </c>
      <c r="H153" s="10"/>
      <c r="I153" s="76">
        <f>+G153*H153%</f>
        <v>0</v>
      </c>
      <c r="J153" s="75">
        <f>ROUND(G153+I153,2)</f>
        <v>0</v>
      </c>
    </row>
    <row r="154" spans="1:10" ht="15" thickBot="1">
      <c r="D154" s="147" t="s">
        <v>11</v>
      </c>
      <c r="E154" s="148"/>
      <c r="F154" s="149"/>
      <c r="G154" s="17">
        <f>SUM(G153:G153)</f>
        <v>0</v>
      </c>
      <c r="J154" s="17">
        <f>SUM(J153:J153)</f>
        <v>0</v>
      </c>
    </row>
    <row r="157" spans="1:10" ht="27" customHeight="1">
      <c r="G157" s="150" t="s">
        <v>342</v>
      </c>
      <c r="H157" s="150"/>
      <c r="I157" s="150"/>
      <c r="J157" s="14"/>
    </row>
    <row r="158" spans="1:10" ht="15">
      <c r="A158" s="151" t="s">
        <v>53</v>
      </c>
      <c r="B158" s="152"/>
      <c r="C158" s="152"/>
      <c r="D158" s="152"/>
      <c r="E158" s="152"/>
      <c r="F158" s="152"/>
      <c r="G158" s="152"/>
      <c r="H158" s="152"/>
      <c r="I158" s="152"/>
      <c r="J158" s="152"/>
    </row>
    <row r="159" spans="1:10" ht="15" thickBot="1"/>
    <row r="160" spans="1:10" ht="15" thickBot="1">
      <c r="A160" s="153" t="s">
        <v>1</v>
      </c>
      <c r="B160" s="153" t="s">
        <v>2</v>
      </c>
      <c r="C160" s="156" t="s">
        <v>3</v>
      </c>
      <c r="D160" s="153" t="s">
        <v>4</v>
      </c>
      <c r="E160" s="153" t="s">
        <v>5</v>
      </c>
      <c r="F160" s="156" t="s">
        <v>6</v>
      </c>
      <c r="G160" s="156" t="s">
        <v>7</v>
      </c>
      <c r="H160" s="157" t="s">
        <v>8</v>
      </c>
      <c r="I160" s="158"/>
      <c r="J160" s="156" t="s">
        <v>10</v>
      </c>
    </row>
    <row r="161" spans="1:10" ht="15" thickBot="1">
      <c r="A161" s="154"/>
      <c r="B161" s="155"/>
      <c r="C161" s="155"/>
      <c r="D161" s="155"/>
      <c r="E161" s="155"/>
      <c r="F161" s="155"/>
      <c r="G161" s="155"/>
      <c r="H161" s="1" t="s">
        <v>12</v>
      </c>
      <c r="I161" s="1" t="s">
        <v>9</v>
      </c>
      <c r="J161" s="159"/>
    </row>
    <row r="162" spans="1:10" ht="15">
      <c r="A162" s="7">
        <v>1</v>
      </c>
      <c r="B162" s="9">
        <v>2</v>
      </c>
      <c r="C162" s="8">
        <v>3</v>
      </c>
      <c r="D162" s="8">
        <v>4</v>
      </c>
      <c r="E162" s="9">
        <v>5</v>
      </c>
      <c r="F162" s="9">
        <v>6</v>
      </c>
      <c r="G162" s="8">
        <v>7</v>
      </c>
      <c r="H162" s="9">
        <v>8</v>
      </c>
      <c r="I162" s="8">
        <v>9</v>
      </c>
      <c r="J162" s="8">
        <v>10</v>
      </c>
    </row>
    <row r="163" spans="1:10">
      <c r="A163" s="6">
        <v>1</v>
      </c>
      <c r="B163" s="45" t="s">
        <v>54</v>
      </c>
      <c r="C163" s="19"/>
      <c r="D163" s="97" t="s">
        <v>14</v>
      </c>
      <c r="E163" s="97">
        <v>240</v>
      </c>
      <c r="F163" s="11"/>
      <c r="G163" s="76">
        <f>ROUND(E163*F163,2)</f>
        <v>0</v>
      </c>
      <c r="H163" s="10"/>
      <c r="I163" s="76">
        <f>+G163*H163%</f>
        <v>0</v>
      </c>
      <c r="J163" s="75">
        <f>ROUND(G163+I163,2)</f>
        <v>0</v>
      </c>
    </row>
    <row r="164" spans="1:10">
      <c r="A164" s="6">
        <v>2</v>
      </c>
      <c r="B164" s="45" t="s">
        <v>55</v>
      </c>
      <c r="C164" s="19"/>
      <c r="D164" s="97" t="s">
        <v>14</v>
      </c>
      <c r="E164" s="97">
        <v>200</v>
      </c>
      <c r="F164" s="11"/>
      <c r="G164" s="76">
        <f>ROUND(E164*F164,2)</f>
        <v>0</v>
      </c>
      <c r="H164" s="10"/>
      <c r="I164" s="76">
        <f>+G164*H164%</f>
        <v>0</v>
      </c>
      <c r="J164" s="75">
        <f>ROUND(G164+I164,2)</f>
        <v>0</v>
      </c>
    </row>
    <row r="165" spans="1:10">
      <c r="A165" s="6">
        <v>3</v>
      </c>
      <c r="B165" s="45" t="s">
        <v>56</v>
      </c>
      <c r="C165" s="19"/>
      <c r="D165" s="97" t="s">
        <v>14</v>
      </c>
      <c r="E165" s="97">
        <v>100</v>
      </c>
      <c r="F165" s="11"/>
      <c r="G165" s="76">
        <f>ROUND(E165*F165,2)</f>
        <v>0</v>
      </c>
      <c r="H165" s="10"/>
      <c r="I165" s="76">
        <f>+G165*H165%</f>
        <v>0</v>
      </c>
      <c r="J165" s="75">
        <f>ROUND(G165+I165,2)</f>
        <v>0</v>
      </c>
    </row>
    <row r="166" spans="1:10">
      <c r="A166" s="6">
        <v>4</v>
      </c>
      <c r="B166" s="46" t="s">
        <v>57</v>
      </c>
      <c r="C166" s="19"/>
      <c r="D166" s="97" t="s">
        <v>14</v>
      </c>
      <c r="E166" s="97">
        <v>60</v>
      </c>
      <c r="F166" s="11"/>
      <c r="G166" s="76">
        <f>ROUND(E166*F166,2)</f>
        <v>0</v>
      </c>
      <c r="H166" s="10"/>
      <c r="I166" s="76">
        <f>+G166*H166%</f>
        <v>0</v>
      </c>
      <c r="J166" s="75">
        <f>ROUND(G166+I166,2)</f>
        <v>0</v>
      </c>
    </row>
    <row r="167" spans="1:10">
      <c r="A167" s="6">
        <v>5</v>
      </c>
      <c r="B167" s="46" t="s">
        <v>58</v>
      </c>
      <c r="C167" s="19"/>
      <c r="D167" s="97" t="s">
        <v>14</v>
      </c>
      <c r="E167" s="97">
        <v>20</v>
      </c>
      <c r="F167" s="11"/>
      <c r="G167" s="76">
        <f>ROUND(E167*F167,2)</f>
        <v>0</v>
      </c>
      <c r="H167" s="10"/>
      <c r="I167" s="76">
        <f>+G167*H167%</f>
        <v>0</v>
      </c>
      <c r="J167" s="75">
        <f>ROUND(G167+I167,2)</f>
        <v>0</v>
      </c>
    </row>
    <row r="168" spans="1:10" ht="15" thickBot="1">
      <c r="D168" s="147" t="s">
        <v>11</v>
      </c>
      <c r="E168" s="148"/>
      <c r="F168" s="149"/>
      <c r="G168" s="17">
        <f>SUM(G163:G167)</f>
        <v>0</v>
      </c>
      <c r="J168" s="17">
        <f>SUM(J163:J167)</f>
        <v>0</v>
      </c>
    </row>
    <row r="171" spans="1:10" ht="27" customHeight="1">
      <c r="G171" s="150" t="s">
        <v>342</v>
      </c>
      <c r="H171" s="150"/>
      <c r="I171" s="150"/>
      <c r="J171" s="14"/>
    </row>
    <row r="172" spans="1:10" ht="15">
      <c r="A172" s="151" t="s">
        <v>59</v>
      </c>
      <c r="B172" s="152"/>
      <c r="C172" s="152"/>
      <c r="D172" s="152"/>
      <c r="E172" s="152"/>
      <c r="F172" s="152"/>
      <c r="G172" s="152"/>
      <c r="H172" s="152"/>
      <c r="I172" s="152"/>
      <c r="J172" s="152"/>
    </row>
    <row r="173" spans="1:10" ht="15" thickBot="1"/>
    <row r="174" spans="1:10" ht="15" thickBot="1">
      <c r="A174" s="153" t="s">
        <v>1</v>
      </c>
      <c r="B174" s="153" t="s">
        <v>2</v>
      </c>
      <c r="C174" s="156" t="s">
        <v>3</v>
      </c>
      <c r="D174" s="153" t="s">
        <v>4</v>
      </c>
      <c r="E174" s="153" t="s">
        <v>5</v>
      </c>
      <c r="F174" s="156" t="s">
        <v>6</v>
      </c>
      <c r="G174" s="156" t="s">
        <v>7</v>
      </c>
      <c r="H174" s="157" t="s">
        <v>8</v>
      </c>
      <c r="I174" s="158"/>
      <c r="J174" s="156" t="s">
        <v>10</v>
      </c>
    </row>
    <row r="175" spans="1:10" ht="15" thickBot="1">
      <c r="A175" s="154"/>
      <c r="B175" s="155"/>
      <c r="C175" s="155"/>
      <c r="D175" s="155"/>
      <c r="E175" s="155"/>
      <c r="F175" s="155"/>
      <c r="G175" s="155"/>
      <c r="H175" s="1" t="s">
        <v>12</v>
      </c>
      <c r="I175" s="1" t="s">
        <v>9</v>
      </c>
      <c r="J175" s="159"/>
    </row>
    <row r="176" spans="1:10" ht="15">
      <c r="A176" s="7">
        <v>1</v>
      </c>
      <c r="B176" s="9">
        <v>2</v>
      </c>
      <c r="C176" s="8">
        <v>3</v>
      </c>
      <c r="D176" s="8">
        <v>4</v>
      </c>
      <c r="E176" s="9">
        <v>5</v>
      </c>
      <c r="F176" s="9">
        <v>6</v>
      </c>
      <c r="G176" s="8">
        <v>7</v>
      </c>
      <c r="H176" s="9">
        <v>8</v>
      </c>
      <c r="I176" s="8">
        <v>9</v>
      </c>
      <c r="J176" s="8">
        <v>10</v>
      </c>
    </row>
    <row r="177" spans="1:10">
      <c r="A177" s="6">
        <v>1</v>
      </c>
      <c r="B177" s="45" t="s">
        <v>61</v>
      </c>
      <c r="C177" s="19"/>
      <c r="D177" s="88" t="s">
        <v>63</v>
      </c>
      <c r="E177" s="89">
        <v>1600</v>
      </c>
      <c r="F177" s="11"/>
      <c r="G177" s="76">
        <f>ROUND(E177*F177,2)</f>
        <v>0</v>
      </c>
      <c r="H177" s="10"/>
      <c r="I177" s="76">
        <f>+G177*H177%</f>
        <v>0</v>
      </c>
      <c r="J177" s="75">
        <f>ROUND(G177+I177,2)</f>
        <v>0</v>
      </c>
    </row>
    <row r="178" spans="1:10">
      <c r="A178" s="6">
        <v>2</v>
      </c>
      <c r="B178" s="45" t="s">
        <v>62</v>
      </c>
      <c r="C178" s="19"/>
      <c r="D178" s="88" t="s">
        <v>63</v>
      </c>
      <c r="E178" s="89">
        <v>1200</v>
      </c>
      <c r="F178" s="11"/>
      <c r="G178" s="76">
        <f>ROUND(E178*F178,2)</f>
        <v>0</v>
      </c>
      <c r="H178" s="10"/>
      <c r="I178" s="76">
        <f>+G178*H178%</f>
        <v>0</v>
      </c>
      <c r="J178" s="75">
        <f>ROUND(G178+I178,2)</f>
        <v>0</v>
      </c>
    </row>
    <row r="179" spans="1:10" ht="15" thickBot="1">
      <c r="D179" s="147" t="s">
        <v>11</v>
      </c>
      <c r="E179" s="148"/>
      <c r="F179" s="149"/>
      <c r="G179" s="17">
        <f>SUM(G177:G178)</f>
        <v>0</v>
      </c>
      <c r="J179" s="17">
        <f>SUM(J177:J178)</f>
        <v>0</v>
      </c>
    </row>
    <row r="182" spans="1:10" ht="27" customHeight="1">
      <c r="G182" s="150" t="s">
        <v>342</v>
      </c>
      <c r="H182" s="150"/>
      <c r="I182" s="150"/>
      <c r="J182" s="14"/>
    </row>
    <row r="183" spans="1:10" ht="15">
      <c r="A183" s="151" t="s">
        <v>60</v>
      </c>
      <c r="B183" s="152"/>
      <c r="C183" s="152"/>
      <c r="D183" s="152"/>
      <c r="E183" s="152"/>
      <c r="F183" s="152"/>
      <c r="G183" s="152"/>
      <c r="H183" s="152"/>
      <c r="I183" s="152"/>
      <c r="J183" s="152"/>
    </row>
    <row r="184" spans="1:10" ht="15" thickBot="1"/>
    <row r="185" spans="1:10" ht="15" thickBot="1">
      <c r="A185" s="153" t="s">
        <v>1</v>
      </c>
      <c r="B185" s="153" t="s">
        <v>2</v>
      </c>
      <c r="C185" s="156" t="s">
        <v>3</v>
      </c>
      <c r="D185" s="153" t="s">
        <v>4</v>
      </c>
      <c r="E185" s="153" t="s">
        <v>5</v>
      </c>
      <c r="F185" s="156" t="s">
        <v>6</v>
      </c>
      <c r="G185" s="156" t="s">
        <v>7</v>
      </c>
      <c r="H185" s="157" t="s">
        <v>8</v>
      </c>
      <c r="I185" s="158"/>
      <c r="J185" s="156" t="s">
        <v>10</v>
      </c>
    </row>
    <row r="186" spans="1:10" ht="15" thickBot="1">
      <c r="A186" s="154"/>
      <c r="B186" s="155"/>
      <c r="C186" s="155"/>
      <c r="D186" s="155"/>
      <c r="E186" s="155"/>
      <c r="F186" s="155"/>
      <c r="G186" s="155"/>
      <c r="H186" s="1" t="s">
        <v>12</v>
      </c>
      <c r="I186" s="1" t="s">
        <v>9</v>
      </c>
      <c r="J186" s="159"/>
    </row>
    <row r="187" spans="1:10" ht="15">
      <c r="A187" s="7">
        <v>1</v>
      </c>
      <c r="B187" s="9">
        <v>2</v>
      </c>
      <c r="C187" s="8">
        <v>3</v>
      </c>
      <c r="D187" s="8">
        <v>4</v>
      </c>
      <c r="E187" s="9">
        <v>5</v>
      </c>
      <c r="F187" s="9">
        <v>6</v>
      </c>
      <c r="G187" s="8">
        <v>7</v>
      </c>
      <c r="H187" s="9">
        <v>8</v>
      </c>
      <c r="I187" s="8">
        <v>9</v>
      </c>
      <c r="J187" s="8">
        <v>10</v>
      </c>
    </row>
    <row r="188" spans="1:10">
      <c r="A188" s="6">
        <v>1</v>
      </c>
      <c r="B188" s="47" t="s">
        <v>64</v>
      </c>
      <c r="C188" s="19"/>
      <c r="D188" s="98" t="s">
        <v>14</v>
      </c>
      <c r="E188" s="98">
        <v>10</v>
      </c>
      <c r="F188" s="11"/>
      <c r="G188" s="76">
        <f>ROUND(E188*F188,2)</f>
        <v>0</v>
      </c>
      <c r="H188" s="10"/>
      <c r="I188" s="76">
        <f>+G188*H188%</f>
        <v>0</v>
      </c>
      <c r="J188" s="75">
        <f>ROUND(G188+I188,2)</f>
        <v>0</v>
      </c>
    </row>
    <row r="189" spans="1:10">
      <c r="A189" s="6">
        <v>2</v>
      </c>
      <c r="B189" s="47" t="s">
        <v>65</v>
      </c>
      <c r="C189" s="19"/>
      <c r="D189" s="98" t="s">
        <v>14</v>
      </c>
      <c r="E189" s="98">
        <v>10</v>
      </c>
      <c r="F189" s="11"/>
      <c r="G189" s="76">
        <f>ROUND(E189*F189,2)</f>
        <v>0</v>
      </c>
      <c r="H189" s="10"/>
      <c r="I189" s="76">
        <f>+G189*H189%</f>
        <v>0</v>
      </c>
      <c r="J189" s="75">
        <f>ROUND(G189+I189,2)</f>
        <v>0</v>
      </c>
    </row>
    <row r="190" spans="1:10" ht="15" thickBot="1">
      <c r="D190" s="147" t="s">
        <v>11</v>
      </c>
      <c r="E190" s="148"/>
      <c r="F190" s="149"/>
      <c r="G190" s="17">
        <f>SUM(G188:G189)</f>
        <v>0</v>
      </c>
      <c r="J190" s="17">
        <f>SUM(J188:J189)</f>
        <v>0</v>
      </c>
    </row>
    <row r="193" spans="1:10" ht="27" customHeight="1">
      <c r="G193" s="150" t="s">
        <v>342</v>
      </c>
      <c r="H193" s="150"/>
      <c r="I193" s="150"/>
      <c r="J193" s="14"/>
    </row>
    <row r="194" spans="1:10" ht="15">
      <c r="A194" s="151" t="s">
        <v>66</v>
      </c>
      <c r="B194" s="152"/>
      <c r="C194" s="152"/>
      <c r="D194" s="152"/>
      <c r="E194" s="152"/>
      <c r="F194" s="152"/>
      <c r="G194" s="152"/>
      <c r="H194" s="152"/>
      <c r="I194" s="152"/>
      <c r="J194" s="152"/>
    </row>
    <row r="195" spans="1:10" ht="15" thickBot="1"/>
    <row r="196" spans="1:10" ht="15" thickBot="1">
      <c r="A196" s="153" t="s">
        <v>1</v>
      </c>
      <c r="B196" s="153" t="s">
        <v>2</v>
      </c>
      <c r="C196" s="156" t="s">
        <v>3</v>
      </c>
      <c r="D196" s="153" t="s">
        <v>4</v>
      </c>
      <c r="E196" s="153" t="s">
        <v>5</v>
      </c>
      <c r="F196" s="156" t="s">
        <v>6</v>
      </c>
      <c r="G196" s="156" t="s">
        <v>7</v>
      </c>
      <c r="H196" s="157" t="s">
        <v>8</v>
      </c>
      <c r="I196" s="158"/>
      <c r="J196" s="156" t="s">
        <v>10</v>
      </c>
    </row>
    <row r="197" spans="1:10" ht="15" thickBot="1">
      <c r="A197" s="154"/>
      <c r="B197" s="155"/>
      <c r="C197" s="155"/>
      <c r="D197" s="155"/>
      <c r="E197" s="155"/>
      <c r="F197" s="155"/>
      <c r="G197" s="155"/>
      <c r="H197" s="1" t="s">
        <v>12</v>
      </c>
      <c r="I197" s="1" t="s">
        <v>9</v>
      </c>
      <c r="J197" s="159"/>
    </row>
    <row r="198" spans="1:10" ht="15">
      <c r="A198" s="7">
        <v>1</v>
      </c>
      <c r="B198" s="9">
        <v>2</v>
      </c>
      <c r="C198" s="8">
        <v>3</v>
      </c>
      <c r="D198" s="8">
        <v>4</v>
      </c>
      <c r="E198" s="9">
        <v>5</v>
      </c>
      <c r="F198" s="9">
        <v>6</v>
      </c>
      <c r="G198" s="8">
        <v>7</v>
      </c>
      <c r="H198" s="9">
        <v>8</v>
      </c>
      <c r="I198" s="8">
        <v>9</v>
      </c>
      <c r="J198" s="8">
        <v>10</v>
      </c>
    </row>
    <row r="199" spans="1:10" ht="180.75" customHeight="1">
      <c r="A199" s="6">
        <v>1</v>
      </c>
      <c r="B199" s="48" t="s">
        <v>325</v>
      </c>
      <c r="C199" s="19"/>
      <c r="D199" s="99" t="s">
        <v>14</v>
      </c>
      <c r="E199" s="99">
        <v>60</v>
      </c>
      <c r="F199" s="11"/>
      <c r="G199" s="76">
        <f>ROUND(E199*F199,2)</f>
        <v>0</v>
      </c>
      <c r="H199" s="10"/>
      <c r="I199" s="76">
        <f>+G199*H199%</f>
        <v>0</v>
      </c>
      <c r="J199" s="75">
        <f>ROUND(G199+I199,2)</f>
        <v>0</v>
      </c>
    </row>
    <row r="200" spans="1:10" ht="126" customHeight="1">
      <c r="A200" s="6">
        <v>2</v>
      </c>
      <c r="B200" s="48" t="s">
        <v>326</v>
      </c>
      <c r="C200" s="19"/>
      <c r="D200" s="99" t="s">
        <v>14</v>
      </c>
      <c r="E200" s="99">
        <v>40</v>
      </c>
      <c r="F200" s="11"/>
      <c r="G200" s="76">
        <f>ROUND(E200*F200,2)</f>
        <v>0</v>
      </c>
      <c r="H200" s="10"/>
      <c r="I200" s="76">
        <f>+G200*H200%</f>
        <v>0</v>
      </c>
      <c r="J200" s="75">
        <f>ROUND(G200+I200,2)</f>
        <v>0</v>
      </c>
    </row>
    <row r="201" spans="1:10" ht="15" thickBot="1">
      <c r="D201" s="147" t="s">
        <v>11</v>
      </c>
      <c r="E201" s="148"/>
      <c r="F201" s="149"/>
      <c r="G201" s="17">
        <f>SUM(G199:G200)</f>
        <v>0</v>
      </c>
      <c r="J201" s="17">
        <f>SUM(J199:J200)</f>
        <v>0</v>
      </c>
    </row>
    <row r="204" spans="1:10" ht="27" customHeight="1">
      <c r="G204" s="150" t="s">
        <v>342</v>
      </c>
      <c r="H204" s="150"/>
      <c r="I204" s="150"/>
      <c r="J204" s="14"/>
    </row>
    <row r="205" spans="1:10" ht="15">
      <c r="A205" s="151" t="s">
        <v>67</v>
      </c>
      <c r="B205" s="152"/>
      <c r="C205" s="152"/>
      <c r="D205" s="152"/>
      <c r="E205" s="152"/>
      <c r="F205" s="152"/>
      <c r="G205" s="152"/>
      <c r="H205" s="152"/>
      <c r="I205" s="152"/>
      <c r="J205" s="152"/>
    </row>
    <row r="206" spans="1:10" ht="15" thickBot="1"/>
    <row r="207" spans="1:10" ht="15" thickBot="1">
      <c r="A207" s="153" t="s">
        <v>1</v>
      </c>
      <c r="B207" s="153" t="s">
        <v>2</v>
      </c>
      <c r="C207" s="156" t="s">
        <v>3</v>
      </c>
      <c r="D207" s="153" t="s">
        <v>4</v>
      </c>
      <c r="E207" s="153" t="s">
        <v>5</v>
      </c>
      <c r="F207" s="156" t="s">
        <v>6</v>
      </c>
      <c r="G207" s="156" t="s">
        <v>7</v>
      </c>
      <c r="H207" s="157" t="s">
        <v>8</v>
      </c>
      <c r="I207" s="158"/>
      <c r="J207" s="156" t="s">
        <v>10</v>
      </c>
    </row>
    <row r="208" spans="1:10" ht="15" thickBot="1">
      <c r="A208" s="154"/>
      <c r="B208" s="155"/>
      <c r="C208" s="155"/>
      <c r="D208" s="155"/>
      <c r="E208" s="155"/>
      <c r="F208" s="155"/>
      <c r="G208" s="155"/>
      <c r="H208" s="1" t="s">
        <v>12</v>
      </c>
      <c r="I208" s="1" t="s">
        <v>9</v>
      </c>
      <c r="J208" s="159"/>
    </row>
    <row r="209" spans="1:10" ht="15">
      <c r="A209" s="7">
        <v>1</v>
      </c>
      <c r="B209" s="9">
        <v>2</v>
      </c>
      <c r="C209" s="8">
        <v>3</v>
      </c>
      <c r="D209" s="8">
        <v>4</v>
      </c>
      <c r="E209" s="9">
        <v>5</v>
      </c>
      <c r="F209" s="9">
        <v>6</v>
      </c>
      <c r="G209" s="8">
        <v>7</v>
      </c>
      <c r="H209" s="9">
        <v>8</v>
      </c>
      <c r="I209" s="8">
        <v>9</v>
      </c>
      <c r="J209" s="8">
        <v>10</v>
      </c>
    </row>
    <row r="210" spans="1:10" ht="53.25" customHeight="1">
      <c r="A210" s="6">
        <v>1</v>
      </c>
      <c r="B210" s="33" t="s">
        <v>68</v>
      </c>
      <c r="C210" s="19"/>
      <c r="D210" s="92" t="s">
        <v>14</v>
      </c>
      <c r="E210" s="93">
        <v>32090</v>
      </c>
      <c r="F210" s="11"/>
      <c r="G210" s="76">
        <f t="shared" ref="G210:G215" si="3">ROUND(E210*F210,2)</f>
        <v>0</v>
      </c>
      <c r="H210" s="10"/>
      <c r="I210" s="76">
        <f t="shared" ref="I210:I215" si="4">+G210*H210%</f>
        <v>0</v>
      </c>
      <c r="J210" s="75">
        <f t="shared" ref="J210:J215" si="5">ROUND(G210+I210,2)</f>
        <v>0</v>
      </c>
    </row>
    <row r="211" spans="1:10" ht="51">
      <c r="A211" s="6">
        <v>2</v>
      </c>
      <c r="B211" s="33" t="s">
        <v>69</v>
      </c>
      <c r="C211" s="19"/>
      <c r="D211" s="93" t="s">
        <v>14</v>
      </c>
      <c r="E211" s="93">
        <v>2760</v>
      </c>
      <c r="F211" s="11"/>
      <c r="G211" s="76">
        <f t="shared" si="3"/>
        <v>0</v>
      </c>
      <c r="H211" s="10"/>
      <c r="I211" s="76">
        <f t="shared" si="4"/>
        <v>0</v>
      </c>
      <c r="J211" s="75">
        <f t="shared" si="5"/>
        <v>0</v>
      </c>
    </row>
    <row r="212" spans="1:10" ht="63.75">
      <c r="A212" s="6">
        <v>3</v>
      </c>
      <c r="B212" s="33" t="s">
        <v>70</v>
      </c>
      <c r="C212" s="19"/>
      <c r="D212" s="93" t="s">
        <v>14</v>
      </c>
      <c r="E212" s="93">
        <v>7800</v>
      </c>
      <c r="F212" s="11"/>
      <c r="G212" s="76">
        <f t="shared" si="3"/>
        <v>0</v>
      </c>
      <c r="H212" s="10"/>
      <c r="I212" s="76">
        <f t="shared" si="4"/>
        <v>0</v>
      </c>
      <c r="J212" s="75">
        <f t="shared" si="5"/>
        <v>0</v>
      </c>
    </row>
    <row r="213" spans="1:10" ht="51" customHeight="1">
      <c r="A213" s="6">
        <v>4</v>
      </c>
      <c r="B213" s="33" t="s">
        <v>71</v>
      </c>
      <c r="C213" s="19"/>
      <c r="D213" s="93" t="s">
        <v>14</v>
      </c>
      <c r="E213" s="93">
        <v>9670</v>
      </c>
      <c r="F213" s="11"/>
      <c r="G213" s="76">
        <f t="shared" si="3"/>
        <v>0</v>
      </c>
      <c r="H213" s="10"/>
      <c r="I213" s="76">
        <f t="shared" si="4"/>
        <v>0</v>
      </c>
      <c r="J213" s="75">
        <f t="shared" si="5"/>
        <v>0</v>
      </c>
    </row>
    <row r="214" spans="1:10" ht="51">
      <c r="A214" s="6">
        <v>5</v>
      </c>
      <c r="B214" s="33" t="s">
        <v>72</v>
      </c>
      <c r="C214" s="19"/>
      <c r="D214" s="93" t="s">
        <v>14</v>
      </c>
      <c r="E214" s="93">
        <v>1500</v>
      </c>
      <c r="F214" s="11"/>
      <c r="G214" s="76">
        <f t="shared" si="3"/>
        <v>0</v>
      </c>
      <c r="H214" s="10"/>
      <c r="I214" s="76">
        <f t="shared" si="4"/>
        <v>0</v>
      </c>
      <c r="J214" s="75">
        <f t="shared" si="5"/>
        <v>0</v>
      </c>
    </row>
    <row r="215" spans="1:10" ht="63.75">
      <c r="A215" s="6">
        <v>6</v>
      </c>
      <c r="B215" s="33" t="s">
        <v>73</v>
      </c>
      <c r="C215" s="19"/>
      <c r="D215" s="93" t="s">
        <v>14</v>
      </c>
      <c r="E215" s="93">
        <v>20640</v>
      </c>
      <c r="F215" s="11"/>
      <c r="G215" s="76">
        <f t="shared" si="3"/>
        <v>0</v>
      </c>
      <c r="H215" s="10"/>
      <c r="I215" s="76">
        <f t="shared" si="4"/>
        <v>0</v>
      </c>
      <c r="J215" s="75">
        <f t="shared" si="5"/>
        <v>0</v>
      </c>
    </row>
    <row r="216" spans="1:10" ht="15" thickBot="1">
      <c r="D216" s="147" t="s">
        <v>11</v>
      </c>
      <c r="E216" s="148"/>
      <c r="F216" s="149"/>
      <c r="G216" s="17">
        <f>SUM(G210:G215)</f>
        <v>0</v>
      </c>
      <c r="J216" s="17">
        <f>SUM(J210:J215)</f>
        <v>0</v>
      </c>
    </row>
    <row r="219" spans="1:10" ht="27" customHeight="1">
      <c r="G219" s="150" t="s">
        <v>342</v>
      </c>
      <c r="H219" s="150"/>
      <c r="I219" s="150"/>
      <c r="J219" s="14"/>
    </row>
    <row r="220" spans="1:10" ht="15">
      <c r="A220" s="151" t="s">
        <v>74</v>
      </c>
      <c r="B220" s="152"/>
      <c r="C220" s="152"/>
      <c r="D220" s="152"/>
      <c r="E220" s="152"/>
      <c r="F220" s="152"/>
      <c r="G220" s="152"/>
      <c r="H220" s="152"/>
      <c r="I220" s="152"/>
      <c r="J220" s="152"/>
    </row>
    <row r="221" spans="1:10" ht="15" thickBot="1"/>
    <row r="222" spans="1:10" ht="15" thickBot="1">
      <c r="A222" s="153" t="s">
        <v>1</v>
      </c>
      <c r="B222" s="153" t="s">
        <v>2</v>
      </c>
      <c r="C222" s="156" t="s">
        <v>3</v>
      </c>
      <c r="D222" s="153" t="s">
        <v>4</v>
      </c>
      <c r="E222" s="153" t="s">
        <v>5</v>
      </c>
      <c r="F222" s="156" t="s">
        <v>6</v>
      </c>
      <c r="G222" s="156" t="s">
        <v>7</v>
      </c>
      <c r="H222" s="157" t="s">
        <v>8</v>
      </c>
      <c r="I222" s="158"/>
      <c r="J222" s="156" t="s">
        <v>10</v>
      </c>
    </row>
    <row r="223" spans="1:10" ht="15" thickBot="1">
      <c r="A223" s="154"/>
      <c r="B223" s="155"/>
      <c r="C223" s="155"/>
      <c r="D223" s="155"/>
      <c r="E223" s="155"/>
      <c r="F223" s="155"/>
      <c r="G223" s="155"/>
      <c r="H223" s="1" t="s">
        <v>12</v>
      </c>
      <c r="I223" s="1" t="s">
        <v>9</v>
      </c>
      <c r="J223" s="159"/>
    </row>
    <row r="224" spans="1:10" ht="15">
      <c r="A224" s="7">
        <v>1</v>
      </c>
      <c r="B224" s="9">
        <v>2</v>
      </c>
      <c r="C224" s="8">
        <v>3</v>
      </c>
      <c r="D224" s="8">
        <v>4</v>
      </c>
      <c r="E224" s="9">
        <v>5</v>
      </c>
      <c r="F224" s="9">
        <v>6</v>
      </c>
      <c r="G224" s="8">
        <v>7</v>
      </c>
      <c r="H224" s="9">
        <v>8</v>
      </c>
      <c r="I224" s="8">
        <v>9</v>
      </c>
      <c r="J224" s="8">
        <v>10</v>
      </c>
    </row>
    <row r="225" spans="1:10" ht="63.75">
      <c r="A225" s="6">
        <v>1</v>
      </c>
      <c r="B225" s="33" t="s">
        <v>75</v>
      </c>
      <c r="C225" s="19"/>
      <c r="D225" s="92" t="s">
        <v>14</v>
      </c>
      <c r="E225" s="93">
        <v>26990</v>
      </c>
      <c r="F225" s="11"/>
      <c r="G225" s="76">
        <f t="shared" ref="G225:G230" si="6">ROUND(E225*F225,2)</f>
        <v>0</v>
      </c>
      <c r="H225" s="10"/>
      <c r="I225" s="76">
        <f t="shared" ref="I225:I230" si="7">+G225*H225%</f>
        <v>0</v>
      </c>
      <c r="J225" s="75">
        <f t="shared" ref="J225:J230" si="8">ROUND(G225+I225,2)</f>
        <v>0</v>
      </c>
    </row>
    <row r="226" spans="1:10" ht="51">
      <c r="A226" s="6">
        <v>2</v>
      </c>
      <c r="B226" s="33" t="s">
        <v>76</v>
      </c>
      <c r="C226" s="19"/>
      <c r="D226" s="93" t="s">
        <v>14</v>
      </c>
      <c r="E226" s="93">
        <v>21650</v>
      </c>
      <c r="F226" s="11"/>
      <c r="G226" s="76">
        <f t="shared" si="6"/>
        <v>0</v>
      </c>
      <c r="H226" s="10"/>
      <c r="I226" s="76">
        <f t="shared" si="7"/>
        <v>0</v>
      </c>
      <c r="J226" s="75">
        <f t="shared" si="8"/>
        <v>0</v>
      </c>
    </row>
    <row r="227" spans="1:10" ht="51">
      <c r="A227" s="6">
        <v>3</v>
      </c>
      <c r="B227" s="33" t="s">
        <v>77</v>
      </c>
      <c r="C227" s="19"/>
      <c r="D227" s="93" t="s">
        <v>14</v>
      </c>
      <c r="E227" s="93">
        <v>1500</v>
      </c>
      <c r="F227" s="11"/>
      <c r="G227" s="76">
        <f t="shared" si="6"/>
        <v>0</v>
      </c>
      <c r="H227" s="10"/>
      <c r="I227" s="76">
        <f t="shared" si="7"/>
        <v>0</v>
      </c>
      <c r="J227" s="75">
        <f t="shared" si="8"/>
        <v>0</v>
      </c>
    </row>
    <row r="228" spans="1:10" ht="63.75">
      <c r="A228" s="6">
        <v>4</v>
      </c>
      <c r="B228" s="33" t="s">
        <v>78</v>
      </c>
      <c r="C228" s="19"/>
      <c r="D228" s="93" t="s">
        <v>14</v>
      </c>
      <c r="E228" s="93">
        <v>13000</v>
      </c>
      <c r="F228" s="11"/>
      <c r="G228" s="76">
        <f t="shared" si="6"/>
        <v>0</v>
      </c>
      <c r="H228" s="10"/>
      <c r="I228" s="76">
        <f t="shared" si="7"/>
        <v>0</v>
      </c>
      <c r="J228" s="75">
        <f t="shared" si="8"/>
        <v>0</v>
      </c>
    </row>
    <row r="229" spans="1:10" ht="51">
      <c r="A229" s="6">
        <v>5</v>
      </c>
      <c r="B229" s="33" t="s">
        <v>79</v>
      </c>
      <c r="C229" s="19"/>
      <c r="D229" s="93" t="s">
        <v>14</v>
      </c>
      <c r="E229" s="93">
        <v>8320</v>
      </c>
      <c r="F229" s="11"/>
      <c r="G229" s="76">
        <f t="shared" si="6"/>
        <v>0</v>
      </c>
      <c r="H229" s="10"/>
      <c r="I229" s="76">
        <f t="shared" si="7"/>
        <v>0</v>
      </c>
      <c r="J229" s="75">
        <f t="shared" si="8"/>
        <v>0</v>
      </c>
    </row>
    <row r="230" spans="1:10" ht="51">
      <c r="A230" s="6">
        <v>6</v>
      </c>
      <c r="B230" s="33" t="s">
        <v>80</v>
      </c>
      <c r="C230" s="19"/>
      <c r="D230" s="93" t="s">
        <v>14</v>
      </c>
      <c r="E230" s="93">
        <v>2120</v>
      </c>
      <c r="F230" s="11"/>
      <c r="G230" s="76">
        <f t="shared" si="6"/>
        <v>0</v>
      </c>
      <c r="H230" s="10"/>
      <c r="I230" s="76">
        <f t="shared" si="7"/>
        <v>0</v>
      </c>
      <c r="J230" s="75">
        <f t="shared" si="8"/>
        <v>0</v>
      </c>
    </row>
    <row r="231" spans="1:10" ht="15" thickBot="1">
      <c r="D231" s="147" t="s">
        <v>11</v>
      </c>
      <c r="E231" s="148"/>
      <c r="F231" s="149"/>
      <c r="G231" s="17">
        <f>SUM(G225:G230)</f>
        <v>0</v>
      </c>
      <c r="J231" s="17">
        <f>SUM(J225:J230)</f>
        <v>0</v>
      </c>
    </row>
    <row r="234" spans="1:10" ht="27" customHeight="1">
      <c r="G234" s="150" t="s">
        <v>342</v>
      </c>
      <c r="H234" s="150"/>
      <c r="I234" s="150"/>
      <c r="J234" s="14"/>
    </row>
    <row r="235" spans="1:10" ht="15">
      <c r="A235" s="151" t="s">
        <v>81</v>
      </c>
      <c r="B235" s="152"/>
      <c r="C235" s="152"/>
      <c r="D235" s="152"/>
      <c r="E235" s="152"/>
      <c r="F235" s="152"/>
      <c r="G235" s="152"/>
      <c r="H235" s="152"/>
      <c r="I235" s="152"/>
      <c r="J235" s="152"/>
    </row>
    <row r="236" spans="1:10" ht="15" thickBot="1"/>
    <row r="237" spans="1:10" ht="15" thickBot="1">
      <c r="A237" s="153" t="s">
        <v>1</v>
      </c>
      <c r="B237" s="153" t="s">
        <v>2</v>
      </c>
      <c r="C237" s="156" t="s">
        <v>3</v>
      </c>
      <c r="D237" s="153" t="s">
        <v>4</v>
      </c>
      <c r="E237" s="153" t="s">
        <v>5</v>
      </c>
      <c r="F237" s="156" t="s">
        <v>6</v>
      </c>
      <c r="G237" s="156" t="s">
        <v>7</v>
      </c>
      <c r="H237" s="157" t="s">
        <v>8</v>
      </c>
      <c r="I237" s="158"/>
      <c r="J237" s="156" t="s">
        <v>10</v>
      </c>
    </row>
    <row r="238" spans="1:10" ht="15" thickBot="1">
      <c r="A238" s="154"/>
      <c r="B238" s="155"/>
      <c r="C238" s="155"/>
      <c r="D238" s="155"/>
      <c r="E238" s="155"/>
      <c r="F238" s="155"/>
      <c r="G238" s="155"/>
      <c r="H238" s="1" t="s">
        <v>12</v>
      </c>
      <c r="I238" s="1" t="s">
        <v>9</v>
      </c>
      <c r="J238" s="159"/>
    </row>
    <row r="239" spans="1:10" ht="15">
      <c r="A239" s="7">
        <v>1</v>
      </c>
      <c r="B239" s="9">
        <v>2</v>
      </c>
      <c r="C239" s="8">
        <v>3</v>
      </c>
      <c r="D239" s="8">
        <v>4</v>
      </c>
      <c r="E239" s="9">
        <v>5</v>
      </c>
      <c r="F239" s="9">
        <v>6</v>
      </c>
      <c r="G239" s="8">
        <v>7</v>
      </c>
      <c r="H239" s="9">
        <v>8</v>
      </c>
      <c r="I239" s="8">
        <v>9</v>
      </c>
      <c r="J239" s="8">
        <v>10</v>
      </c>
    </row>
    <row r="240" spans="1:10" ht="76.5">
      <c r="A240" s="6">
        <v>1</v>
      </c>
      <c r="B240" s="33" t="s">
        <v>82</v>
      </c>
      <c r="C240" s="19"/>
      <c r="D240" s="92" t="s">
        <v>85</v>
      </c>
      <c r="E240" s="93">
        <v>100</v>
      </c>
      <c r="F240" s="11"/>
      <c r="G240" s="76">
        <f>ROUND(E240*F240,2)</f>
        <v>0</v>
      </c>
      <c r="H240" s="10"/>
      <c r="I240" s="76">
        <f>+G240*H240%</f>
        <v>0</v>
      </c>
      <c r="J240" s="75">
        <f>ROUND(G240+I240,2)</f>
        <v>0</v>
      </c>
    </row>
    <row r="241" spans="1:10" ht="51">
      <c r="A241" s="6">
        <v>2</v>
      </c>
      <c r="B241" s="33" t="s">
        <v>83</v>
      </c>
      <c r="C241" s="19"/>
      <c r="D241" s="93" t="s">
        <v>14</v>
      </c>
      <c r="E241" s="93">
        <v>20</v>
      </c>
      <c r="F241" s="11"/>
      <c r="G241" s="76">
        <f>ROUND(E241*F241,2)</f>
        <v>0</v>
      </c>
      <c r="H241" s="10"/>
      <c r="I241" s="76">
        <f>+G241*H241%</f>
        <v>0</v>
      </c>
      <c r="J241" s="75">
        <f>ROUND(G241+I241,2)</f>
        <v>0</v>
      </c>
    </row>
    <row r="242" spans="1:10" ht="51">
      <c r="A242" s="6">
        <v>3</v>
      </c>
      <c r="B242" s="33" t="s">
        <v>84</v>
      </c>
      <c r="C242" s="19"/>
      <c r="D242" s="93" t="s">
        <v>14</v>
      </c>
      <c r="E242" s="93">
        <v>20</v>
      </c>
      <c r="F242" s="11"/>
      <c r="G242" s="76">
        <f>ROUND(E242*F242,2)</f>
        <v>0</v>
      </c>
      <c r="H242" s="10"/>
      <c r="I242" s="76">
        <f>+G242*H242%</f>
        <v>0</v>
      </c>
      <c r="J242" s="75">
        <f>ROUND(G242+I242,2)</f>
        <v>0</v>
      </c>
    </row>
    <row r="243" spans="1:10" ht="15" thickBot="1">
      <c r="D243" s="147" t="s">
        <v>11</v>
      </c>
      <c r="E243" s="148"/>
      <c r="F243" s="149"/>
      <c r="G243" s="17">
        <f>SUM(G240:G242)</f>
        <v>0</v>
      </c>
      <c r="J243" s="17">
        <f>SUM(J240:J242)</f>
        <v>0</v>
      </c>
    </row>
    <row r="246" spans="1:10" ht="27" customHeight="1">
      <c r="G246" s="150" t="s">
        <v>342</v>
      </c>
      <c r="H246" s="150"/>
      <c r="I246" s="150"/>
      <c r="J246" s="14"/>
    </row>
    <row r="247" spans="1:10" ht="15">
      <c r="A247" s="151" t="s">
        <v>86</v>
      </c>
      <c r="B247" s="152"/>
      <c r="C247" s="152"/>
      <c r="D247" s="152"/>
      <c r="E247" s="152"/>
      <c r="F247" s="152"/>
      <c r="G247" s="152"/>
      <c r="H247" s="152"/>
      <c r="I247" s="152"/>
      <c r="J247" s="152"/>
    </row>
    <row r="248" spans="1:10" ht="15" thickBot="1"/>
    <row r="249" spans="1:10" ht="15" thickBot="1">
      <c r="A249" s="153" t="s">
        <v>1</v>
      </c>
      <c r="B249" s="153" t="s">
        <v>2</v>
      </c>
      <c r="C249" s="156" t="s">
        <v>3</v>
      </c>
      <c r="D249" s="153" t="s">
        <v>4</v>
      </c>
      <c r="E249" s="153" t="s">
        <v>5</v>
      </c>
      <c r="F249" s="156" t="s">
        <v>6</v>
      </c>
      <c r="G249" s="156" t="s">
        <v>7</v>
      </c>
      <c r="H249" s="157" t="s">
        <v>8</v>
      </c>
      <c r="I249" s="158"/>
      <c r="J249" s="156" t="s">
        <v>10</v>
      </c>
    </row>
    <row r="250" spans="1:10" ht="15" thickBot="1">
      <c r="A250" s="154"/>
      <c r="B250" s="155"/>
      <c r="C250" s="155"/>
      <c r="D250" s="155"/>
      <c r="E250" s="155"/>
      <c r="F250" s="155"/>
      <c r="G250" s="155"/>
      <c r="H250" s="1" t="s">
        <v>12</v>
      </c>
      <c r="I250" s="1" t="s">
        <v>9</v>
      </c>
      <c r="J250" s="159"/>
    </row>
    <row r="251" spans="1:10" ht="15">
      <c r="A251" s="7">
        <v>1</v>
      </c>
      <c r="B251" s="9">
        <v>2</v>
      </c>
      <c r="C251" s="8">
        <v>3</v>
      </c>
      <c r="D251" s="8">
        <v>4</v>
      </c>
      <c r="E251" s="9">
        <v>5</v>
      </c>
      <c r="F251" s="9">
        <v>6</v>
      </c>
      <c r="G251" s="8">
        <v>7</v>
      </c>
      <c r="H251" s="9">
        <v>8</v>
      </c>
      <c r="I251" s="8">
        <v>9</v>
      </c>
      <c r="J251" s="8">
        <v>10</v>
      </c>
    </row>
    <row r="252" spans="1:10" ht="38.25">
      <c r="A252" s="6">
        <v>1</v>
      </c>
      <c r="B252" s="33" t="s">
        <v>87</v>
      </c>
      <c r="C252" s="19"/>
      <c r="D252" s="92" t="s">
        <v>14</v>
      </c>
      <c r="E252" s="93">
        <v>100</v>
      </c>
      <c r="F252" s="11"/>
      <c r="G252" s="76">
        <f>ROUND(E252*F252,2)</f>
        <v>0</v>
      </c>
      <c r="H252" s="10"/>
      <c r="I252" s="76">
        <f>+G252*H252%</f>
        <v>0</v>
      </c>
      <c r="J252" s="75">
        <f>ROUND(G252+I252,2)</f>
        <v>0</v>
      </c>
    </row>
    <row r="253" spans="1:10" ht="15" thickBot="1">
      <c r="D253" s="147" t="s">
        <v>11</v>
      </c>
      <c r="E253" s="148"/>
      <c r="F253" s="149"/>
      <c r="G253" s="17">
        <f>SUM(G252:G252)</f>
        <v>0</v>
      </c>
      <c r="J253" s="17">
        <f>SUM(J252:J252)</f>
        <v>0</v>
      </c>
    </row>
    <row r="256" spans="1:10" ht="27" customHeight="1">
      <c r="G256" s="150" t="s">
        <v>342</v>
      </c>
      <c r="H256" s="150"/>
      <c r="I256" s="150"/>
      <c r="J256" s="14"/>
    </row>
    <row r="257" spans="1:10" ht="15">
      <c r="A257" s="151" t="s">
        <v>88</v>
      </c>
      <c r="B257" s="152"/>
      <c r="C257" s="152"/>
      <c r="D257" s="152"/>
      <c r="E257" s="152"/>
      <c r="F257" s="152"/>
      <c r="G257" s="152"/>
      <c r="H257" s="152"/>
      <c r="I257" s="152"/>
      <c r="J257" s="152"/>
    </row>
    <row r="258" spans="1:10" ht="15" thickBot="1"/>
    <row r="259" spans="1:10" ht="15" thickBot="1">
      <c r="A259" s="153" t="s">
        <v>1</v>
      </c>
      <c r="B259" s="153" t="s">
        <v>2</v>
      </c>
      <c r="C259" s="156" t="s">
        <v>3</v>
      </c>
      <c r="D259" s="153" t="s">
        <v>4</v>
      </c>
      <c r="E259" s="153" t="s">
        <v>5</v>
      </c>
      <c r="F259" s="156" t="s">
        <v>6</v>
      </c>
      <c r="G259" s="156" t="s">
        <v>7</v>
      </c>
      <c r="H259" s="157" t="s">
        <v>8</v>
      </c>
      <c r="I259" s="158"/>
      <c r="J259" s="156" t="s">
        <v>10</v>
      </c>
    </row>
    <row r="260" spans="1:10" ht="15" thickBot="1">
      <c r="A260" s="154"/>
      <c r="B260" s="155"/>
      <c r="C260" s="155"/>
      <c r="D260" s="155"/>
      <c r="E260" s="155"/>
      <c r="F260" s="155"/>
      <c r="G260" s="155"/>
      <c r="H260" s="1" t="s">
        <v>12</v>
      </c>
      <c r="I260" s="1" t="s">
        <v>9</v>
      </c>
      <c r="J260" s="159"/>
    </row>
    <row r="261" spans="1:10" ht="15">
      <c r="A261" s="7">
        <v>1</v>
      </c>
      <c r="B261" s="9">
        <v>2</v>
      </c>
      <c r="C261" s="8">
        <v>3</v>
      </c>
      <c r="D261" s="8">
        <v>4</v>
      </c>
      <c r="E261" s="9">
        <v>5</v>
      </c>
      <c r="F261" s="9">
        <v>6</v>
      </c>
      <c r="G261" s="8">
        <v>7</v>
      </c>
      <c r="H261" s="9">
        <v>8</v>
      </c>
      <c r="I261" s="8">
        <v>9</v>
      </c>
      <c r="J261" s="8">
        <v>10</v>
      </c>
    </row>
    <row r="262" spans="1:10" ht="25.5">
      <c r="A262" s="6">
        <v>1</v>
      </c>
      <c r="B262" s="33" t="s">
        <v>89</v>
      </c>
      <c r="C262" s="19"/>
      <c r="D262" s="92" t="s">
        <v>14</v>
      </c>
      <c r="E262" s="93">
        <v>160</v>
      </c>
      <c r="F262" s="11"/>
      <c r="G262" s="76">
        <f>ROUND(E262*F262,2)</f>
        <v>0</v>
      </c>
      <c r="H262" s="10"/>
      <c r="I262" s="76">
        <f>+G262*H262%</f>
        <v>0</v>
      </c>
      <c r="J262" s="75">
        <f>ROUND(G262+I262,2)</f>
        <v>0</v>
      </c>
    </row>
    <row r="263" spans="1:10" ht="25.5">
      <c r="A263" s="6">
        <v>2</v>
      </c>
      <c r="B263" s="33" t="s">
        <v>90</v>
      </c>
      <c r="C263" s="19"/>
      <c r="D263" s="93" t="s">
        <v>14</v>
      </c>
      <c r="E263" s="93">
        <v>160</v>
      </c>
      <c r="F263" s="11"/>
      <c r="G263" s="76">
        <f>ROUND(E263*F263,2)</f>
        <v>0</v>
      </c>
      <c r="H263" s="10"/>
      <c r="I263" s="76">
        <f>+G263*H263%</f>
        <v>0</v>
      </c>
      <c r="J263" s="75">
        <f>ROUND(G263+I263,2)</f>
        <v>0</v>
      </c>
    </row>
    <row r="264" spans="1:10" ht="25.5">
      <c r="A264" s="6">
        <v>3</v>
      </c>
      <c r="B264" s="33" t="s">
        <v>91</v>
      </c>
      <c r="C264" s="19"/>
      <c r="D264" s="93" t="s">
        <v>14</v>
      </c>
      <c r="E264" s="93">
        <v>100</v>
      </c>
      <c r="F264" s="11"/>
      <c r="G264" s="76">
        <f>ROUND(E264*F264,2)</f>
        <v>0</v>
      </c>
      <c r="H264" s="10"/>
      <c r="I264" s="76">
        <f>+G264*H264%</f>
        <v>0</v>
      </c>
      <c r="J264" s="75">
        <f>ROUND(G264+I264,2)</f>
        <v>0</v>
      </c>
    </row>
    <row r="265" spans="1:10" ht="25.5">
      <c r="A265" s="6">
        <v>4</v>
      </c>
      <c r="B265" s="33" t="s">
        <v>92</v>
      </c>
      <c r="C265" s="19"/>
      <c r="D265" s="93" t="s">
        <v>14</v>
      </c>
      <c r="E265" s="93">
        <v>50</v>
      </c>
      <c r="F265" s="11"/>
      <c r="G265" s="76">
        <f>ROUND(E265*F265,2)</f>
        <v>0</v>
      </c>
      <c r="H265" s="10"/>
      <c r="I265" s="76">
        <f>+G265*H265%</f>
        <v>0</v>
      </c>
      <c r="J265" s="75">
        <f>ROUND(G265+I265,2)</f>
        <v>0</v>
      </c>
    </row>
    <row r="266" spans="1:10" ht="15" thickBot="1">
      <c r="D266" s="147" t="s">
        <v>11</v>
      </c>
      <c r="E266" s="148"/>
      <c r="F266" s="149"/>
      <c r="G266" s="17">
        <f>SUM(G262:G265)</f>
        <v>0</v>
      </c>
      <c r="J266" s="17">
        <f>SUM(J262:J265)</f>
        <v>0</v>
      </c>
    </row>
    <row r="269" spans="1:10" ht="27" customHeight="1">
      <c r="G269" s="150" t="s">
        <v>342</v>
      </c>
      <c r="H269" s="150"/>
      <c r="I269" s="150"/>
      <c r="J269" s="14"/>
    </row>
    <row r="270" spans="1:10" ht="15">
      <c r="A270" s="151" t="s">
        <v>93</v>
      </c>
      <c r="B270" s="152"/>
      <c r="C270" s="152"/>
      <c r="D270" s="152"/>
      <c r="E270" s="152"/>
      <c r="F270" s="152"/>
      <c r="G270" s="152"/>
      <c r="H270" s="152"/>
      <c r="I270" s="152"/>
      <c r="J270" s="152"/>
    </row>
    <row r="271" spans="1:10" ht="15" thickBot="1"/>
    <row r="272" spans="1:10" ht="15" thickBot="1">
      <c r="A272" s="153" t="s">
        <v>1</v>
      </c>
      <c r="B272" s="153" t="s">
        <v>2</v>
      </c>
      <c r="C272" s="156" t="s">
        <v>3</v>
      </c>
      <c r="D272" s="153" t="s">
        <v>4</v>
      </c>
      <c r="E272" s="153" t="s">
        <v>5</v>
      </c>
      <c r="F272" s="156" t="s">
        <v>6</v>
      </c>
      <c r="G272" s="156" t="s">
        <v>7</v>
      </c>
      <c r="H272" s="157" t="s">
        <v>8</v>
      </c>
      <c r="I272" s="158"/>
      <c r="J272" s="156" t="s">
        <v>10</v>
      </c>
    </row>
    <row r="273" spans="1:10" ht="15" thickBot="1">
      <c r="A273" s="154"/>
      <c r="B273" s="155"/>
      <c r="C273" s="155"/>
      <c r="D273" s="155"/>
      <c r="E273" s="155"/>
      <c r="F273" s="155"/>
      <c r="G273" s="155"/>
      <c r="H273" s="1" t="s">
        <v>12</v>
      </c>
      <c r="I273" s="1" t="s">
        <v>9</v>
      </c>
      <c r="J273" s="159"/>
    </row>
    <row r="274" spans="1:10" ht="15">
      <c r="A274" s="7">
        <v>1</v>
      </c>
      <c r="B274" s="9">
        <v>2</v>
      </c>
      <c r="C274" s="8">
        <v>3</v>
      </c>
      <c r="D274" s="8">
        <v>4</v>
      </c>
      <c r="E274" s="9">
        <v>5</v>
      </c>
      <c r="F274" s="9">
        <v>6</v>
      </c>
      <c r="G274" s="8">
        <v>7</v>
      </c>
      <c r="H274" s="9">
        <v>8</v>
      </c>
      <c r="I274" s="8">
        <v>9</v>
      </c>
      <c r="J274" s="8">
        <v>10</v>
      </c>
    </row>
    <row r="275" spans="1:10" ht="51">
      <c r="A275" s="6">
        <v>1</v>
      </c>
      <c r="B275" s="33" t="s">
        <v>94</v>
      </c>
      <c r="C275" s="19"/>
      <c r="D275" s="92" t="s">
        <v>14</v>
      </c>
      <c r="E275" s="93">
        <v>60</v>
      </c>
      <c r="F275" s="11"/>
      <c r="G275" s="76">
        <f>ROUND(E275*F275,2)</f>
        <v>0</v>
      </c>
      <c r="H275" s="10"/>
      <c r="I275" s="76">
        <f>+G275*H275%</f>
        <v>0</v>
      </c>
      <c r="J275" s="75">
        <f>ROUND(G275+I275,2)</f>
        <v>0</v>
      </c>
    </row>
    <row r="276" spans="1:10" ht="25.5">
      <c r="A276" s="6">
        <v>2</v>
      </c>
      <c r="B276" s="33" t="s">
        <v>95</v>
      </c>
      <c r="C276" s="19"/>
      <c r="D276" s="92" t="s">
        <v>14</v>
      </c>
      <c r="E276" s="93">
        <v>10</v>
      </c>
      <c r="F276" s="11"/>
      <c r="G276" s="76">
        <f>ROUND(E276*F276,2)</f>
        <v>0</v>
      </c>
      <c r="H276" s="10"/>
      <c r="I276" s="76">
        <f>+G276*H276%</f>
        <v>0</v>
      </c>
      <c r="J276" s="75">
        <f>ROUND(G276+I276,2)</f>
        <v>0</v>
      </c>
    </row>
    <row r="277" spans="1:10" ht="25.5">
      <c r="A277" s="6">
        <v>3</v>
      </c>
      <c r="B277" s="33" t="s">
        <v>96</v>
      </c>
      <c r="C277" s="19"/>
      <c r="D277" s="92" t="s">
        <v>14</v>
      </c>
      <c r="E277" s="93">
        <v>10</v>
      </c>
      <c r="F277" s="11"/>
      <c r="G277" s="76">
        <f>ROUND(E277*F277,2)</f>
        <v>0</v>
      </c>
      <c r="H277" s="10"/>
      <c r="I277" s="76">
        <f>+G277*H277%</f>
        <v>0</v>
      </c>
      <c r="J277" s="75">
        <f>ROUND(G277+I277,2)</f>
        <v>0</v>
      </c>
    </row>
    <row r="278" spans="1:10" ht="51">
      <c r="A278" s="6">
        <v>4</v>
      </c>
      <c r="B278" s="33" t="s">
        <v>97</v>
      </c>
      <c r="C278" s="19"/>
      <c r="D278" s="92" t="s">
        <v>85</v>
      </c>
      <c r="E278" s="93">
        <v>20</v>
      </c>
      <c r="F278" s="11"/>
      <c r="G278" s="76">
        <f>ROUND(E278*F278,2)</f>
        <v>0</v>
      </c>
      <c r="H278" s="10"/>
      <c r="I278" s="76">
        <f>+G278*H278%</f>
        <v>0</v>
      </c>
      <c r="J278" s="75">
        <f>ROUND(G278+I278,2)</f>
        <v>0</v>
      </c>
    </row>
    <row r="279" spans="1:10" ht="51">
      <c r="A279" s="6">
        <v>5</v>
      </c>
      <c r="B279" s="33" t="s">
        <v>98</v>
      </c>
      <c r="C279" s="19"/>
      <c r="D279" s="92" t="s">
        <v>14</v>
      </c>
      <c r="E279" s="93">
        <v>60</v>
      </c>
      <c r="F279" s="11"/>
      <c r="G279" s="76">
        <f>ROUND(E279*F279,2)</f>
        <v>0</v>
      </c>
      <c r="H279" s="10"/>
      <c r="I279" s="76">
        <f>+G279*H279%</f>
        <v>0</v>
      </c>
      <c r="J279" s="75">
        <f>ROUND(G279+I279,2)</f>
        <v>0</v>
      </c>
    </row>
    <row r="280" spans="1:10" ht="15" thickBot="1">
      <c r="D280" s="147" t="s">
        <v>11</v>
      </c>
      <c r="E280" s="148"/>
      <c r="F280" s="149"/>
      <c r="G280" s="17">
        <f>SUM(G275:G279)</f>
        <v>0</v>
      </c>
      <c r="J280" s="17">
        <f>SUM(J275:J279)</f>
        <v>0</v>
      </c>
    </row>
    <row r="283" spans="1:10" ht="27" customHeight="1">
      <c r="G283" s="150" t="s">
        <v>342</v>
      </c>
      <c r="H283" s="150"/>
      <c r="I283" s="150"/>
      <c r="J283" s="14"/>
    </row>
    <row r="284" spans="1:10" ht="15">
      <c r="A284" s="151" t="s">
        <v>99</v>
      </c>
      <c r="B284" s="152"/>
      <c r="C284" s="152"/>
      <c r="D284" s="152"/>
      <c r="E284" s="152"/>
      <c r="F284" s="152"/>
      <c r="G284" s="152"/>
      <c r="H284" s="152"/>
      <c r="I284" s="152"/>
      <c r="J284" s="152"/>
    </row>
    <row r="285" spans="1:10" ht="15" thickBot="1"/>
    <row r="286" spans="1:10" ht="15" thickBot="1">
      <c r="A286" s="153" t="s">
        <v>1</v>
      </c>
      <c r="B286" s="153" t="s">
        <v>2</v>
      </c>
      <c r="C286" s="156" t="s">
        <v>3</v>
      </c>
      <c r="D286" s="153" t="s">
        <v>4</v>
      </c>
      <c r="E286" s="153" t="s">
        <v>5</v>
      </c>
      <c r="F286" s="156" t="s">
        <v>6</v>
      </c>
      <c r="G286" s="156" t="s">
        <v>7</v>
      </c>
      <c r="H286" s="157" t="s">
        <v>8</v>
      </c>
      <c r="I286" s="158"/>
      <c r="J286" s="156" t="s">
        <v>10</v>
      </c>
    </row>
    <row r="287" spans="1:10" ht="15" thickBot="1">
      <c r="A287" s="154"/>
      <c r="B287" s="155"/>
      <c r="C287" s="155"/>
      <c r="D287" s="155"/>
      <c r="E287" s="155"/>
      <c r="F287" s="155"/>
      <c r="G287" s="155"/>
      <c r="H287" s="1" t="s">
        <v>12</v>
      </c>
      <c r="I287" s="1" t="s">
        <v>9</v>
      </c>
      <c r="J287" s="159"/>
    </row>
    <row r="288" spans="1:10" ht="15">
      <c r="A288" s="7">
        <v>1</v>
      </c>
      <c r="B288" s="9">
        <v>2</v>
      </c>
      <c r="C288" s="8">
        <v>3</v>
      </c>
      <c r="D288" s="8">
        <v>4</v>
      </c>
      <c r="E288" s="9">
        <v>5</v>
      </c>
      <c r="F288" s="9">
        <v>6</v>
      </c>
      <c r="G288" s="8">
        <v>7</v>
      </c>
      <c r="H288" s="9">
        <v>8</v>
      </c>
      <c r="I288" s="8">
        <v>9</v>
      </c>
      <c r="J288" s="8">
        <v>10</v>
      </c>
    </row>
    <row r="289" spans="1:10" ht="25.5">
      <c r="A289" s="6">
        <v>1</v>
      </c>
      <c r="B289" s="49" t="s">
        <v>100</v>
      </c>
      <c r="C289" s="19"/>
      <c r="D289" s="82" t="s">
        <v>14</v>
      </c>
      <c r="E289" s="82">
        <v>360000</v>
      </c>
      <c r="F289" s="11"/>
      <c r="G289" s="76">
        <f t="shared" ref="G289:G309" si="9">ROUND(E289*F289,2)</f>
        <v>0</v>
      </c>
      <c r="H289" s="10"/>
      <c r="I289" s="76">
        <f>+G289*H289%</f>
        <v>0</v>
      </c>
      <c r="J289" s="75">
        <f t="shared" ref="J289:J309" si="10">ROUND(G289+I289,2)</f>
        <v>0</v>
      </c>
    </row>
    <row r="290" spans="1:10" ht="25.5">
      <c r="A290" s="6">
        <v>2</v>
      </c>
      <c r="B290" s="49" t="s">
        <v>101</v>
      </c>
      <c r="C290" s="19"/>
      <c r="D290" s="82" t="s">
        <v>14</v>
      </c>
      <c r="E290" s="82">
        <v>154000</v>
      </c>
      <c r="F290" s="11"/>
      <c r="G290" s="76">
        <f t="shared" si="9"/>
        <v>0</v>
      </c>
      <c r="H290" s="10"/>
      <c r="I290" s="76">
        <f t="shared" ref="I290:I309" si="11">+G290*H290%</f>
        <v>0</v>
      </c>
      <c r="J290" s="75">
        <f t="shared" si="10"/>
        <v>0</v>
      </c>
    </row>
    <row r="291" spans="1:10">
      <c r="A291" s="6">
        <v>3</v>
      </c>
      <c r="B291" s="49" t="s">
        <v>102</v>
      </c>
      <c r="C291" s="19"/>
      <c r="D291" s="82" t="s">
        <v>14</v>
      </c>
      <c r="E291" s="82">
        <v>6000</v>
      </c>
      <c r="F291" s="11"/>
      <c r="G291" s="76">
        <f t="shared" si="9"/>
        <v>0</v>
      </c>
      <c r="H291" s="10"/>
      <c r="I291" s="76">
        <f t="shared" si="11"/>
        <v>0</v>
      </c>
      <c r="J291" s="75">
        <f t="shared" si="10"/>
        <v>0</v>
      </c>
    </row>
    <row r="292" spans="1:10" ht="38.25">
      <c r="A292" s="6">
        <v>4</v>
      </c>
      <c r="B292" s="49" t="s">
        <v>103</v>
      </c>
      <c r="C292" s="19"/>
      <c r="D292" s="82" t="s">
        <v>14</v>
      </c>
      <c r="E292" s="82">
        <v>24000</v>
      </c>
      <c r="F292" s="11"/>
      <c r="G292" s="76">
        <f t="shared" si="9"/>
        <v>0</v>
      </c>
      <c r="H292" s="10"/>
      <c r="I292" s="76">
        <f t="shared" si="11"/>
        <v>0</v>
      </c>
      <c r="J292" s="75">
        <f t="shared" si="10"/>
        <v>0</v>
      </c>
    </row>
    <row r="293" spans="1:10" ht="25.5">
      <c r="A293" s="6">
        <v>5</v>
      </c>
      <c r="B293" s="49" t="s">
        <v>104</v>
      </c>
      <c r="C293" s="19"/>
      <c r="D293" s="82" t="s">
        <v>14</v>
      </c>
      <c r="E293" s="82">
        <v>80000</v>
      </c>
      <c r="F293" s="11"/>
      <c r="G293" s="76">
        <f t="shared" si="9"/>
        <v>0</v>
      </c>
      <c r="H293" s="10"/>
      <c r="I293" s="76">
        <f t="shared" si="11"/>
        <v>0</v>
      </c>
      <c r="J293" s="75">
        <f t="shared" si="10"/>
        <v>0</v>
      </c>
    </row>
    <row r="294" spans="1:10" ht="25.5">
      <c r="A294" s="6">
        <v>6</v>
      </c>
      <c r="B294" s="49" t="s">
        <v>105</v>
      </c>
      <c r="C294" s="19"/>
      <c r="D294" s="82" t="s">
        <v>14</v>
      </c>
      <c r="E294" s="82">
        <v>60000</v>
      </c>
      <c r="F294" s="11"/>
      <c r="G294" s="76">
        <f t="shared" si="9"/>
        <v>0</v>
      </c>
      <c r="H294" s="10"/>
      <c r="I294" s="76">
        <f t="shared" si="11"/>
        <v>0</v>
      </c>
      <c r="J294" s="75">
        <f t="shared" si="10"/>
        <v>0</v>
      </c>
    </row>
    <row r="295" spans="1:10" ht="25.5">
      <c r="A295" s="6">
        <v>7</v>
      </c>
      <c r="B295" s="49" t="s">
        <v>106</v>
      </c>
      <c r="C295" s="19"/>
      <c r="D295" s="82" t="s">
        <v>14</v>
      </c>
      <c r="E295" s="82">
        <v>80000</v>
      </c>
      <c r="F295" s="11"/>
      <c r="G295" s="76">
        <f t="shared" si="9"/>
        <v>0</v>
      </c>
      <c r="H295" s="10"/>
      <c r="I295" s="76">
        <f t="shared" si="11"/>
        <v>0</v>
      </c>
      <c r="J295" s="75">
        <f t="shared" si="10"/>
        <v>0</v>
      </c>
    </row>
    <row r="296" spans="1:10" ht="25.5">
      <c r="A296" s="6">
        <v>8</v>
      </c>
      <c r="B296" s="49" t="s">
        <v>107</v>
      </c>
      <c r="C296" s="19"/>
      <c r="D296" s="82" t="s">
        <v>14</v>
      </c>
      <c r="E296" s="82">
        <v>40000</v>
      </c>
      <c r="F296" s="11"/>
      <c r="G296" s="76">
        <f t="shared" si="9"/>
        <v>0</v>
      </c>
      <c r="H296" s="10"/>
      <c r="I296" s="76">
        <f t="shared" si="11"/>
        <v>0</v>
      </c>
      <c r="J296" s="75">
        <f t="shared" si="10"/>
        <v>0</v>
      </c>
    </row>
    <row r="297" spans="1:10" ht="25.5">
      <c r="A297" s="6">
        <v>9</v>
      </c>
      <c r="B297" s="49" t="s">
        <v>108</v>
      </c>
      <c r="C297" s="19"/>
      <c r="D297" s="82" t="s">
        <v>14</v>
      </c>
      <c r="E297" s="82">
        <v>4</v>
      </c>
      <c r="F297" s="11"/>
      <c r="G297" s="76">
        <f t="shared" si="9"/>
        <v>0</v>
      </c>
      <c r="H297" s="10"/>
      <c r="I297" s="76">
        <f t="shared" si="11"/>
        <v>0</v>
      </c>
      <c r="J297" s="75">
        <f t="shared" si="10"/>
        <v>0</v>
      </c>
    </row>
    <row r="298" spans="1:10" ht="25.5">
      <c r="A298" s="6">
        <v>10</v>
      </c>
      <c r="B298" s="49" t="s">
        <v>109</v>
      </c>
      <c r="C298" s="19"/>
      <c r="D298" s="82" t="s">
        <v>14</v>
      </c>
      <c r="E298" s="82">
        <v>10</v>
      </c>
      <c r="F298" s="11"/>
      <c r="G298" s="76">
        <f t="shared" si="9"/>
        <v>0</v>
      </c>
      <c r="H298" s="10"/>
      <c r="I298" s="76">
        <f t="shared" si="11"/>
        <v>0</v>
      </c>
      <c r="J298" s="75">
        <f t="shared" si="10"/>
        <v>0</v>
      </c>
    </row>
    <row r="299" spans="1:10" ht="25.5">
      <c r="A299" s="6">
        <v>11</v>
      </c>
      <c r="B299" s="49" t="s">
        <v>110</v>
      </c>
      <c r="C299" s="19"/>
      <c r="D299" s="82" t="s">
        <v>14</v>
      </c>
      <c r="E299" s="82">
        <v>12</v>
      </c>
      <c r="F299" s="11"/>
      <c r="G299" s="76">
        <f t="shared" si="9"/>
        <v>0</v>
      </c>
      <c r="H299" s="10"/>
      <c r="I299" s="76">
        <f t="shared" si="11"/>
        <v>0</v>
      </c>
      <c r="J299" s="75">
        <f t="shared" si="10"/>
        <v>0</v>
      </c>
    </row>
    <row r="300" spans="1:10" ht="25.5">
      <c r="A300" s="6">
        <v>12</v>
      </c>
      <c r="B300" s="49" t="s">
        <v>111</v>
      </c>
      <c r="C300" s="19"/>
      <c r="D300" s="81" t="s">
        <v>14</v>
      </c>
      <c r="E300" s="82">
        <v>16</v>
      </c>
      <c r="F300" s="11"/>
      <c r="G300" s="76">
        <f t="shared" si="9"/>
        <v>0</v>
      </c>
      <c r="H300" s="10"/>
      <c r="I300" s="76">
        <f t="shared" si="11"/>
        <v>0</v>
      </c>
      <c r="J300" s="75">
        <f t="shared" si="10"/>
        <v>0</v>
      </c>
    </row>
    <row r="301" spans="1:10" ht="25.5">
      <c r="A301" s="6">
        <v>13</v>
      </c>
      <c r="B301" s="49" t="s">
        <v>112</v>
      </c>
      <c r="C301" s="19"/>
      <c r="D301" s="82" t="s">
        <v>14</v>
      </c>
      <c r="E301" s="82">
        <v>14</v>
      </c>
      <c r="F301" s="11"/>
      <c r="G301" s="76">
        <f t="shared" si="9"/>
        <v>0</v>
      </c>
      <c r="H301" s="10"/>
      <c r="I301" s="76">
        <f t="shared" si="11"/>
        <v>0</v>
      </c>
      <c r="J301" s="75">
        <f t="shared" si="10"/>
        <v>0</v>
      </c>
    </row>
    <row r="302" spans="1:10">
      <c r="A302" s="6">
        <v>14</v>
      </c>
      <c r="B302" s="49" t="s">
        <v>113</v>
      </c>
      <c r="C302" s="19"/>
      <c r="D302" s="82" t="s">
        <v>14</v>
      </c>
      <c r="E302" s="82">
        <v>4</v>
      </c>
      <c r="F302" s="11"/>
      <c r="G302" s="76">
        <f t="shared" si="9"/>
        <v>0</v>
      </c>
      <c r="H302" s="10"/>
      <c r="I302" s="76">
        <f t="shared" si="11"/>
        <v>0</v>
      </c>
      <c r="J302" s="75">
        <f t="shared" si="10"/>
        <v>0</v>
      </c>
    </row>
    <row r="303" spans="1:10">
      <c r="A303" s="6">
        <v>15</v>
      </c>
      <c r="B303" s="49" t="s">
        <v>114</v>
      </c>
      <c r="C303" s="19"/>
      <c r="D303" s="82" t="s">
        <v>14</v>
      </c>
      <c r="E303" s="82">
        <v>4</v>
      </c>
      <c r="F303" s="11"/>
      <c r="G303" s="76">
        <f t="shared" si="9"/>
        <v>0</v>
      </c>
      <c r="H303" s="10"/>
      <c r="I303" s="76">
        <f t="shared" si="11"/>
        <v>0</v>
      </c>
      <c r="J303" s="75">
        <f t="shared" si="10"/>
        <v>0</v>
      </c>
    </row>
    <row r="304" spans="1:10">
      <c r="A304" s="6">
        <v>16</v>
      </c>
      <c r="B304" s="49" t="s">
        <v>115</v>
      </c>
      <c r="C304" s="19"/>
      <c r="D304" s="82" t="s">
        <v>14</v>
      </c>
      <c r="E304" s="82">
        <v>6</v>
      </c>
      <c r="F304" s="11"/>
      <c r="G304" s="76">
        <f t="shared" si="9"/>
        <v>0</v>
      </c>
      <c r="H304" s="10"/>
      <c r="I304" s="76">
        <f t="shared" si="11"/>
        <v>0</v>
      </c>
      <c r="J304" s="75">
        <f t="shared" si="10"/>
        <v>0</v>
      </c>
    </row>
    <row r="305" spans="1:10">
      <c r="A305" s="6">
        <v>17</v>
      </c>
      <c r="B305" s="49" t="s">
        <v>116</v>
      </c>
      <c r="C305" s="19"/>
      <c r="D305" s="82" t="s">
        <v>14</v>
      </c>
      <c r="E305" s="82">
        <v>4</v>
      </c>
      <c r="F305" s="11"/>
      <c r="G305" s="76">
        <f t="shared" si="9"/>
        <v>0</v>
      </c>
      <c r="H305" s="10"/>
      <c r="I305" s="76">
        <f t="shared" si="11"/>
        <v>0</v>
      </c>
      <c r="J305" s="75">
        <f t="shared" si="10"/>
        <v>0</v>
      </c>
    </row>
    <row r="306" spans="1:10">
      <c r="A306" s="6">
        <v>18</v>
      </c>
      <c r="B306" s="49" t="s">
        <v>117</v>
      </c>
      <c r="C306" s="19"/>
      <c r="D306" s="82" t="s">
        <v>14</v>
      </c>
      <c r="E306" s="82">
        <v>4</v>
      </c>
      <c r="F306" s="11"/>
      <c r="G306" s="76">
        <f t="shared" si="9"/>
        <v>0</v>
      </c>
      <c r="H306" s="10"/>
      <c r="I306" s="76">
        <f t="shared" si="11"/>
        <v>0</v>
      </c>
      <c r="J306" s="75">
        <f t="shared" si="10"/>
        <v>0</v>
      </c>
    </row>
    <row r="307" spans="1:10">
      <c r="A307" s="6">
        <v>19</v>
      </c>
      <c r="B307" s="49" t="s">
        <v>118</v>
      </c>
      <c r="C307" s="19"/>
      <c r="D307" s="82" t="s">
        <v>14</v>
      </c>
      <c r="E307" s="82">
        <v>4</v>
      </c>
      <c r="F307" s="11"/>
      <c r="G307" s="76">
        <f t="shared" si="9"/>
        <v>0</v>
      </c>
      <c r="H307" s="10"/>
      <c r="I307" s="76">
        <f t="shared" si="11"/>
        <v>0</v>
      </c>
      <c r="J307" s="75">
        <f t="shared" si="10"/>
        <v>0</v>
      </c>
    </row>
    <row r="308" spans="1:10">
      <c r="A308" s="6">
        <v>20</v>
      </c>
      <c r="B308" s="49" t="s">
        <v>119</v>
      </c>
      <c r="C308" s="19"/>
      <c r="D308" s="82" t="s">
        <v>14</v>
      </c>
      <c r="E308" s="82">
        <v>4</v>
      </c>
      <c r="F308" s="11"/>
      <c r="G308" s="76">
        <f t="shared" si="9"/>
        <v>0</v>
      </c>
      <c r="H308" s="10"/>
      <c r="I308" s="76">
        <f t="shared" si="11"/>
        <v>0</v>
      </c>
      <c r="J308" s="75">
        <f t="shared" si="10"/>
        <v>0</v>
      </c>
    </row>
    <row r="309" spans="1:10">
      <c r="A309" s="6">
        <v>21</v>
      </c>
      <c r="B309" s="49" t="s">
        <v>120</v>
      </c>
      <c r="C309" s="19"/>
      <c r="D309" s="82" t="s">
        <v>14</v>
      </c>
      <c r="E309" s="82">
        <v>8</v>
      </c>
      <c r="F309" s="11"/>
      <c r="G309" s="76">
        <f t="shared" si="9"/>
        <v>0</v>
      </c>
      <c r="H309" s="10"/>
      <c r="I309" s="76">
        <f t="shared" si="11"/>
        <v>0</v>
      </c>
      <c r="J309" s="75">
        <f t="shared" si="10"/>
        <v>0</v>
      </c>
    </row>
    <row r="310" spans="1:10" ht="15" thickBot="1">
      <c r="D310" s="147" t="s">
        <v>11</v>
      </c>
      <c r="E310" s="148"/>
      <c r="F310" s="149"/>
      <c r="G310" s="17">
        <f>SUM(G289:G309)</f>
        <v>0</v>
      </c>
      <c r="J310" s="17">
        <f>SUM(J289:J309)</f>
        <v>0</v>
      </c>
    </row>
    <row r="313" spans="1:10" ht="27" customHeight="1">
      <c r="G313" s="150" t="s">
        <v>342</v>
      </c>
      <c r="H313" s="150"/>
      <c r="I313" s="150"/>
      <c r="J313" s="14"/>
    </row>
    <row r="314" spans="1:10" ht="15">
      <c r="A314" s="151" t="s">
        <v>121</v>
      </c>
      <c r="B314" s="152"/>
      <c r="C314" s="152"/>
      <c r="D314" s="152"/>
      <c r="E314" s="152"/>
      <c r="F314" s="152"/>
      <c r="G314" s="152"/>
      <c r="H314" s="152"/>
      <c r="I314" s="152"/>
      <c r="J314" s="152"/>
    </row>
    <row r="315" spans="1:10" ht="15" thickBot="1"/>
    <row r="316" spans="1:10" ht="15" thickBot="1">
      <c r="A316" s="153" t="s">
        <v>1</v>
      </c>
      <c r="B316" s="153" t="s">
        <v>2</v>
      </c>
      <c r="C316" s="156" t="s">
        <v>3</v>
      </c>
      <c r="D316" s="153" t="s">
        <v>4</v>
      </c>
      <c r="E316" s="153" t="s">
        <v>5</v>
      </c>
      <c r="F316" s="156" t="s">
        <v>6</v>
      </c>
      <c r="G316" s="156" t="s">
        <v>7</v>
      </c>
      <c r="H316" s="157" t="s">
        <v>8</v>
      </c>
      <c r="I316" s="158"/>
      <c r="J316" s="156" t="s">
        <v>10</v>
      </c>
    </row>
    <row r="317" spans="1:10" ht="15" thickBot="1">
      <c r="A317" s="154"/>
      <c r="B317" s="155"/>
      <c r="C317" s="155"/>
      <c r="D317" s="155"/>
      <c r="E317" s="155"/>
      <c r="F317" s="155"/>
      <c r="G317" s="155"/>
      <c r="H317" s="1" t="s">
        <v>12</v>
      </c>
      <c r="I317" s="1" t="s">
        <v>9</v>
      </c>
      <c r="J317" s="159"/>
    </row>
    <row r="318" spans="1:10" ht="15">
      <c r="A318" s="7">
        <v>1</v>
      </c>
      <c r="B318" s="9">
        <v>2</v>
      </c>
      <c r="C318" s="8">
        <v>3</v>
      </c>
      <c r="D318" s="8">
        <v>4</v>
      </c>
      <c r="E318" s="9">
        <v>5</v>
      </c>
      <c r="F318" s="9">
        <v>6</v>
      </c>
      <c r="G318" s="8">
        <v>7</v>
      </c>
      <c r="H318" s="9">
        <v>8</v>
      </c>
      <c r="I318" s="8">
        <v>9</v>
      </c>
      <c r="J318" s="8">
        <v>10</v>
      </c>
    </row>
    <row r="319" spans="1:10">
      <c r="A319" s="6">
        <v>1</v>
      </c>
      <c r="B319" s="49" t="s">
        <v>122</v>
      </c>
      <c r="C319" s="19"/>
      <c r="D319" s="81" t="s">
        <v>14</v>
      </c>
      <c r="E319" s="81">
        <v>60</v>
      </c>
      <c r="F319" s="11"/>
      <c r="G319" s="76">
        <f>ROUND(E319*F319,2)</f>
        <v>0</v>
      </c>
      <c r="H319" s="10"/>
      <c r="I319" s="76">
        <f>+G319*H319%</f>
        <v>0</v>
      </c>
      <c r="J319" s="75">
        <f>ROUND(G319+I319,2)</f>
        <v>0</v>
      </c>
    </row>
    <row r="320" spans="1:10">
      <c r="A320" s="6">
        <v>2</v>
      </c>
      <c r="B320" s="49" t="s">
        <v>123</v>
      </c>
      <c r="C320" s="19"/>
      <c r="D320" s="81" t="s">
        <v>14</v>
      </c>
      <c r="E320" s="81">
        <v>40</v>
      </c>
      <c r="F320" s="11"/>
      <c r="G320" s="76">
        <f>ROUND(E320*F320,2)</f>
        <v>0</v>
      </c>
      <c r="H320" s="10"/>
      <c r="I320" s="76">
        <f>+G320*H320%</f>
        <v>0</v>
      </c>
      <c r="J320" s="75">
        <f>ROUND(G320+I320,2)</f>
        <v>0</v>
      </c>
    </row>
    <row r="321" spans="1:10">
      <c r="A321" s="6">
        <v>3</v>
      </c>
      <c r="B321" s="49" t="s">
        <v>124</v>
      </c>
      <c r="C321" s="19"/>
      <c r="D321" s="81" t="s">
        <v>14</v>
      </c>
      <c r="E321" s="81">
        <v>40</v>
      </c>
      <c r="F321" s="11"/>
      <c r="G321" s="76">
        <f>ROUND(E321*F321,2)</f>
        <v>0</v>
      </c>
      <c r="H321" s="10"/>
      <c r="I321" s="76">
        <f>+G321*H321%</f>
        <v>0</v>
      </c>
      <c r="J321" s="75">
        <f>ROUND(G321+I321,2)</f>
        <v>0</v>
      </c>
    </row>
    <row r="322" spans="1:10" ht="15" thickBot="1">
      <c r="D322" s="147" t="s">
        <v>11</v>
      </c>
      <c r="E322" s="148"/>
      <c r="F322" s="149"/>
      <c r="G322" s="17">
        <f>SUM(G319:G321)</f>
        <v>0</v>
      </c>
      <c r="J322" s="17">
        <f>SUM(J319:J321)</f>
        <v>0</v>
      </c>
    </row>
    <row r="325" spans="1:10" ht="27" customHeight="1">
      <c r="G325" s="150" t="s">
        <v>342</v>
      </c>
      <c r="H325" s="150"/>
      <c r="I325" s="150"/>
      <c r="J325" s="14"/>
    </row>
    <row r="326" spans="1:10" ht="15">
      <c r="A326" s="151" t="s">
        <v>125</v>
      </c>
      <c r="B326" s="152"/>
      <c r="C326" s="152"/>
      <c r="D326" s="152"/>
      <c r="E326" s="152"/>
      <c r="F326" s="152"/>
      <c r="G326" s="152"/>
      <c r="H326" s="152"/>
      <c r="I326" s="152"/>
      <c r="J326" s="152"/>
    </row>
    <row r="327" spans="1:10" ht="15" thickBot="1"/>
    <row r="328" spans="1:10" ht="15" thickBot="1">
      <c r="A328" s="153" t="s">
        <v>1</v>
      </c>
      <c r="B328" s="153" t="s">
        <v>2</v>
      </c>
      <c r="C328" s="156" t="s">
        <v>3</v>
      </c>
      <c r="D328" s="153" t="s">
        <v>4</v>
      </c>
      <c r="E328" s="153" t="s">
        <v>5</v>
      </c>
      <c r="F328" s="156" t="s">
        <v>6</v>
      </c>
      <c r="G328" s="156" t="s">
        <v>7</v>
      </c>
      <c r="H328" s="157" t="s">
        <v>8</v>
      </c>
      <c r="I328" s="158"/>
      <c r="J328" s="156" t="s">
        <v>10</v>
      </c>
    </row>
    <row r="329" spans="1:10" ht="15" thickBot="1">
      <c r="A329" s="154"/>
      <c r="B329" s="155"/>
      <c r="C329" s="155"/>
      <c r="D329" s="155"/>
      <c r="E329" s="155"/>
      <c r="F329" s="155"/>
      <c r="G329" s="155"/>
      <c r="H329" s="1" t="s">
        <v>12</v>
      </c>
      <c r="I329" s="1" t="s">
        <v>9</v>
      </c>
      <c r="J329" s="159"/>
    </row>
    <row r="330" spans="1:10" ht="15">
      <c r="A330" s="7">
        <v>1</v>
      </c>
      <c r="B330" s="9">
        <v>2</v>
      </c>
      <c r="C330" s="8">
        <v>3</v>
      </c>
      <c r="D330" s="8">
        <v>4</v>
      </c>
      <c r="E330" s="9">
        <v>5</v>
      </c>
      <c r="F330" s="9">
        <v>6</v>
      </c>
      <c r="G330" s="8">
        <v>7</v>
      </c>
      <c r="H330" s="9">
        <v>8</v>
      </c>
      <c r="I330" s="8">
        <v>9</v>
      </c>
      <c r="J330" s="8">
        <v>10</v>
      </c>
    </row>
    <row r="331" spans="1:10" ht="25.5">
      <c r="A331" s="6">
        <v>1</v>
      </c>
      <c r="B331" s="49" t="s">
        <v>126</v>
      </c>
      <c r="C331" s="19"/>
      <c r="D331" s="81" t="s">
        <v>14</v>
      </c>
      <c r="E331" s="81">
        <v>100</v>
      </c>
      <c r="F331" s="11"/>
      <c r="G331" s="76">
        <f>ROUND(E331*F331,2)</f>
        <v>0</v>
      </c>
      <c r="H331" s="10"/>
      <c r="I331" s="76">
        <f>+G331*H331%</f>
        <v>0</v>
      </c>
      <c r="J331" s="75">
        <f>ROUND(G331+I331,2)</f>
        <v>0</v>
      </c>
    </row>
    <row r="332" spans="1:10" ht="38.25">
      <c r="A332" s="6">
        <v>2</v>
      </c>
      <c r="B332" s="49" t="s">
        <v>127</v>
      </c>
      <c r="C332" s="19"/>
      <c r="D332" s="81" t="s">
        <v>14</v>
      </c>
      <c r="E332" s="81">
        <v>1400</v>
      </c>
      <c r="F332" s="11"/>
      <c r="G332" s="76">
        <f>ROUND(E332*F332,2)</f>
        <v>0</v>
      </c>
      <c r="H332" s="10"/>
      <c r="I332" s="76">
        <f>+G332*H332%</f>
        <v>0</v>
      </c>
      <c r="J332" s="75">
        <f>ROUND(G332+I332,2)</f>
        <v>0</v>
      </c>
    </row>
    <row r="333" spans="1:10" ht="15" thickBot="1">
      <c r="D333" s="147" t="s">
        <v>11</v>
      </c>
      <c r="E333" s="148"/>
      <c r="F333" s="149"/>
      <c r="G333" s="17">
        <f>SUM(G331:G332)</f>
        <v>0</v>
      </c>
      <c r="J333" s="17">
        <f>SUM(J331:J332)</f>
        <v>0</v>
      </c>
    </row>
    <row r="336" spans="1:10" ht="27" customHeight="1">
      <c r="G336" s="150" t="s">
        <v>342</v>
      </c>
      <c r="H336" s="150"/>
      <c r="I336" s="150"/>
      <c r="J336" s="14"/>
    </row>
    <row r="337" spans="1:10" ht="15">
      <c r="A337" s="151" t="s">
        <v>128</v>
      </c>
      <c r="B337" s="152"/>
      <c r="C337" s="152"/>
      <c r="D337" s="152"/>
      <c r="E337" s="152"/>
      <c r="F337" s="152"/>
      <c r="G337" s="152"/>
      <c r="H337" s="152"/>
      <c r="I337" s="152"/>
      <c r="J337" s="152"/>
    </row>
    <row r="338" spans="1:10" ht="15" thickBot="1"/>
    <row r="339" spans="1:10" ht="15" thickBot="1">
      <c r="A339" s="153" t="s">
        <v>1</v>
      </c>
      <c r="B339" s="153" t="s">
        <v>2</v>
      </c>
      <c r="C339" s="156" t="s">
        <v>3</v>
      </c>
      <c r="D339" s="153" t="s">
        <v>4</v>
      </c>
      <c r="E339" s="153" t="s">
        <v>5</v>
      </c>
      <c r="F339" s="156" t="s">
        <v>6</v>
      </c>
      <c r="G339" s="156" t="s">
        <v>7</v>
      </c>
      <c r="H339" s="157" t="s">
        <v>8</v>
      </c>
      <c r="I339" s="158"/>
      <c r="J339" s="156" t="s">
        <v>10</v>
      </c>
    </row>
    <row r="340" spans="1:10" ht="15" thickBot="1">
      <c r="A340" s="154"/>
      <c r="B340" s="155"/>
      <c r="C340" s="155"/>
      <c r="D340" s="155"/>
      <c r="E340" s="155"/>
      <c r="F340" s="155"/>
      <c r="G340" s="155"/>
      <c r="H340" s="1" t="s">
        <v>12</v>
      </c>
      <c r="I340" s="1" t="s">
        <v>9</v>
      </c>
      <c r="J340" s="159"/>
    </row>
    <row r="341" spans="1:10" ht="15">
      <c r="A341" s="7">
        <v>1</v>
      </c>
      <c r="B341" s="9">
        <v>2</v>
      </c>
      <c r="C341" s="8">
        <v>3</v>
      </c>
      <c r="D341" s="8">
        <v>4</v>
      </c>
      <c r="E341" s="9">
        <v>5</v>
      </c>
      <c r="F341" s="9">
        <v>6</v>
      </c>
      <c r="G341" s="8">
        <v>7</v>
      </c>
      <c r="H341" s="9">
        <v>8</v>
      </c>
      <c r="I341" s="8">
        <v>9</v>
      </c>
      <c r="J341" s="8">
        <v>10</v>
      </c>
    </row>
    <row r="342" spans="1:10">
      <c r="A342" s="6">
        <v>1</v>
      </c>
      <c r="B342" s="50" t="s">
        <v>129</v>
      </c>
      <c r="C342" s="19"/>
      <c r="D342" s="82" t="s">
        <v>14</v>
      </c>
      <c r="E342" s="81">
        <v>120</v>
      </c>
      <c r="F342" s="11"/>
      <c r="G342" s="76">
        <f>ROUND(E342*F342,2)</f>
        <v>0</v>
      </c>
      <c r="H342" s="10"/>
      <c r="I342" s="76">
        <f>+G342*H342%</f>
        <v>0</v>
      </c>
      <c r="J342" s="75">
        <f>ROUND(G342+I342,2)</f>
        <v>0</v>
      </c>
    </row>
    <row r="343" spans="1:10" ht="15" thickBot="1">
      <c r="D343" s="147" t="s">
        <v>11</v>
      </c>
      <c r="E343" s="148"/>
      <c r="F343" s="149"/>
      <c r="G343" s="17">
        <f>SUM(G342:G342)</f>
        <v>0</v>
      </c>
      <c r="J343" s="17">
        <f>SUM(J342:J342)</f>
        <v>0</v>
      </c>
    </row>
    <row r="346" spans="1:10" ht="27" customHeight="1">
      <c r="G346" s="150" t="s">
        <v>342</v>
      </c>
      <c r="H346" s="150"/>
      <c r="I346" s="150"/>
      <c r="J346" s="14"/>
    </row>
    <row r="347" spans="1:10" ht="15">
      <c r="A347" s="151" t="s">
        <v>130</v>
      </c>
      <c r="B347" s="152"/>
      <c r="C347" s="152"/>
      <c r="D347" s="152"/>
      <c r="E347" s="152"/>
      <c r="F347" s="152"/>
      <c r="G347" s="152"/>
      <c r="H347" s="152"/>
      <c r="I347" s="152"/>
      <c r="J347" s="152"/>
    </row>
    <row r="348" spans="1:10" ht="15" thickBot="1"/>
    <row r="349" spans="1:10" ht="15" thickBot="1">
      <c r="A349" s="153" t="s">
        <v>1</v>
      </c>
      <c r="B349" s="153" t="s">
        <v>2</v>
      </c>
      <c r="C349" s="156" t="s">
        <v>3</v>
      </c>
      <c r="D349" s="153" t="s">
        <v>4</v>
      </c>
      <c r="E349" s="153" t="s">
        <v>5</v>
      </c>
      <c r="F349" s="156" t="s">
        <v>6</v>
      </c>
      <c r="G349" s="156" t="s">
        <v>7</v>
      </c>
      <c r="H349" s="157" t="s">
        <v>8</v>
      </c>
      <c r="I349" s="158"/>
      <c r="J349" s="156" t="s">
        <v>10</v>
      </c>
    </row>
    <row r="350" spans="1:10" ht="15" thickBot="1">
      <c r="A350" s="154"/>
      <c r="B350" s="155"/>
      <c r="C350" s="155"/>
      <c r="D350" s="155"/>
      <c r="E350" s="155"/>
      <c r="F350" s="155"/>
      <c r="G350" s="155"/>
      <c r="H350" s="1" t="s">
        <v>12</v>
      </c>
      <c r="I350" s="1" t="s">
        <v>9</v>
      </c>
      <c r="J350" s="159"/>
    </row>
    <row r="351" spans="1:10" ht="15">
      <c r="A351" s="7">
        <v>1</v>
      </c>
      <c r="B351" s="9">
        <v>2</v>
      </c>
      <c r="C351" s="8">
        <v>3</v>
      </c>
      <c r="D351" s="8">
        <v>4</v>
      </c>
      <c r="E351" s="9">
        <v>5</v>
      </c>
      <c r="F351" s="9">
        <v>6</v>
      </c>
      <c r="G351" s="8">
        <v>7</v>
      </c>
      <c r="H351" s="9">
        <v>8</v>
      </c>
      <c r="I351" s="8">
        <v>9</v>
      </c>
      <c r="J351" s="8">
        <v>10</v>
      </c>
    </row>
    <row r="352" spans="1:10">
      <c r="A352" s="6">
        <v>1</v>
      </c>
      <c r="B352" s="50" t="s">
        <v>131</v>
      </c>
      <c r="C352" s="19"/>
      <c r="D352" s="82" t="s">
        <v>14</v>
      </c>
      <c r="E352" s="81">
        <v>40</v>
      </c>
      <c r="F352" s="11"/>
      <c r="G352" s="76">
        <f>ROUND(E352*F352,2)</f>
        <v>0</v>
      </c>
      <c r="H352" s="10"/>
      <c r="I352" s="76">
        <f>+G352*H352%</f>
        <v>0</v>
      </c>
      <c r="J352" s="75">
        <f>ROUND(G352+I352,2)</f>
        <v>0</v>
      </c>
    </row>
    <row r="353" spans="1:10" ht="15" thickBot="1">
      <c r="D353" s="147" t="s">
        <v>11</v>
      </c>
      <c r="E353" s="148"/>
      <c r="F353" s="149"/>
      <c r="G353" s="17">
        <f>SUM(G352:G352)</f>
        <v>0</v>
      </c>
      <c r="J353" s="17">
        <f>SUM(J352:J352)</f>
        <v>0</v>
      </c>
    </row>
    <row r="356" spans="1:10" ht="27" customHeight="1">
      <c r="G356" s="150" t="s">
        <v>342</v>
      </c>
      <c r="H356" s="150"/>
      <c r="I356" s="150"/>
      <c r="J356" s="14"/>
    </row>
    <row r="357" spans="1:10" ht="15">
      <c r="A357" s="151" t="s">
        <v>132</v>
      </c>
      <c r="B357" s="152"/>
      <c r="C357" s="152"/>
      <c r="D357" s="152"/>
      <c r="E357" s="152"/>
      <c r="F357" s="152"/>
      <c r="G357" s="152"/>
      <c r="H357" s="152"/>
      <c r="I357" s="152"/>
      <c r="J357" s="152"/>
    </row>
    <row r="358" spans="1:10" ht="15" thickBot="1"/>
    <row r="359" spans="1:10" ht="15" thickBot="1">
      <c r="A359" s="153" t="s">
        <v>1</v>
      </c>
      <c r="B359" s="153" t="s">
        <v>2</v>
      </c>
      <c r="C359" s="156" t="s">
        <v>3</v>
      </c>
      <c r="D359" s="153" t="s">
        <v>4</v>
      </c>
      <c r="E359" s="153" t="s">
        <v>5</v>
      </c>
      <c r="F359" s="156" t="s">
        <v>6</v>
      </c>
      <c r="G359" s="156" t="s">
        <v>7</v>
      </c>
      <c r="H359" s="157" t="s">
        <v>8</v>
      </c>
      <c r="I359" s="158"/>
      <c r="J359" s="156" t="s">
        <v>10</v>
      </c>
    </row>
    <row r="360" spans="1:10" ht="15" thickBot="1">
      <c r="A360" s="154"/>
      <c r="B360" s="155"/>
      <c r="C360" s="155"/>
      <c r="D360" s="155"/>
      <c r="E360" s="155"/>
      <c r="F360" s="155"/>
      <c r="G360" s="155"/>
      <c r="H360" s="1" t="s">
        <v>12</v>
      </c>
      <c r="I360" s="1" t="s">
        <v>9</v>
      </c>
      <c r="J360" s="159"/>
    </row>
    <row r="361" spans="1:10" ht="15">
      <c r="A361" s="7">
        <v>1</v>
      </c>
      <c r="B361" s="9">
        <v>2</v>
      </c>
      <c r="C361" s="8">
        <v>3</v>
      </c>
      <c r="D361" s="8">
        <v>4</v>
      </c>
      <c r="E361" s="9">
        <v>5</v>
      </c>
      <c r="F361" s="9">
        <v>6</v>
      </c>
      <c r="G361" s="8">
        <v>7</v>
      </c>
      <c r="H361" s="9">
        <v>8</v>
      </c>
      <c r="I361" s="8">
        <v>9</v>
      </c>
      <c r="J361" s="8">
        <v>10</v>
      </c>
    </row>
    <row r="362" spans="1:10" ht="38.25">
      <c r="A362" s="6">
        <v>1</v>
      </c>
      <c r="B362" s="49" t="s">
        <v>133</v>
      </c>
      <c r="C362" s="19"/>
      <c r="D362" s="81" t="s">
        <v>14</v>
      </c>
      <c r="E362" s="81">
        <v>9300</v>
      </c>
      <c r="F362" s="11"/>
      <c r="G362" s="76">
        <f>ROUND(E362*F362,2)</f>
        <v>0</v>
      </c>
      <c r="H362" s="10"/>
      <c r="I362" s="76">
        <f>+G362*H362%</f>
        <v>0</v>
      </c>
      <c r="J362" s="75">
        <f>ROUND(G362+I362,2)</f>
        <v>0</v>
      </c>
    </row>
    <row r="363" spans="1:10">
      <c r="A363" s="6">
        <v>2</v>
      </c>
      <c r="B363" s="51" t="s">
        <v>134</v>
      </c>
      <c r="C363" s="19"/>
      <c r="D363" s="81" t="s">
        <v>14</v>
      </c>
      <c r="E363" s="81">
        <v>2300</v>
      </c>
      <c r="F363" s="11"/>
      <c r="G363" s="76">
        <f>ROUND(E363*F363,2)</f>
        <v>0</v>
      </c>
      <c r="H363" s="10"/>
      <c r="I363" s="76">
        <f>+G363*H363%</f>
        <v>0</v>
      </c>
      <c r="J363" s="75">
        <f>ROUND(G363+I363,2)</f>
        <v>0</v>
      </c>
    </row>
    <row r="364" spans="1:10" ht="76.5" customHeight="1">
      <c r="A364" s="6">
        <v>3</v>
      </c>
      <c r="B364" s="51" t="s">
        <v>328</v>
      </c>
      <c r="C364" s="19"/>
      <c r="D364" s="81" t="s">
        <v>14</v>
      </c>
      <c r="E364" s="81">
        <v>100</v>
      </c>
      <c r="F364" s="11"/>
      <c r="G364" s="76">
        <f>ROUND(E364*F364,2)</f>
        <v>0</v>
      </c>
      <c r="H364" s="10"/>
      <c r="I364" s="76">
        <f>+G364*H364%</f>
        <v>0</v>
      </c>
      <c r="J364" s="75">
        <f>ROUND(G364+I364,2)</f>
        <v>0</v>
      </c>
    </row>
    <row r="365" spans="1:10" ht="126" customHeight="1">
      <c r="A365" s="6">
        <v>4</v>
      </c>
      <c r="B365" s="51" t="s">
        <v>327</v>
      </c>
      <c r="C365" s="19"/>
      <c r="D365" s="81" t="s">
        <v>14</v>
      </c>
      <c r="E365" s="81">
        <v>1700</v>
      </c>
      <c r="F365" s="11"/>
      <c r="G365" s="76">
        <f>ROUND(E365*F365,2)</f>
        <v>0</v>
      </c>
      <c r="H365" s="10"/>
      <c r="I365" s="76">
        <f>+G365*H365%</f>
        <v>0</v>
      </c>
      <c r="J365" s="75">
        <f>ROUND(G365+I365,2)</f>
        <v>0</v>
      </c>
    </row>
    <row r="366" spans="1:10" ht="25.5">
      <c r="A366" s="6">
        <v>5</v>
      </c>
      <c r="B366" s="52" t="s">
        <v>135</v>
      </c>
      <c r="C366" s="19"/>
      <c r="D366" s="81" t="s">
        <v>14</v>
      </c>
      <c r="E366" s="81">
        <v>220000</v>
      </c>
      <c r="F366" s="11"/>
      <c r="G366" s="76">
        <f>ROUND(E366*F366,2)</f>
        <v>0</v>
      </c>
      <c r="H366" s="10"/>
      <c r="I366" s="76">
        <f>+G366*H366%</f>
        <v>0</v>
      </c>
      <c r="J366" s="75">
        <f>ROUND(G366+I366,2)</f>
        <v>0</v>
      </c>
    </row>
    <row r="367" spans="1:10" ht="15" thickBot="1">
      <c r="D367" s="147" t="s">
        <v>11</v>
      </c>
      <c r="E367" s="148"/>
      <c r="F367" s="149"/>
      <c r="G367" s="17">
        <f>SUM(G362:G366)</f>
        <v>0</v>
      </c>
      <c r="J367" s="17">
        <f>SUM(J362:J366)</f>
        <v>0</v>
      </c>
    </row>
    <row r="370" spans="1:10" ht="27" customHeight="1">
      <c r="G370" s="150" t="s">
        <v>342</v>
      </c>
      <c r="H370" s="150"/>
      <c r="I370" s="150"/>
      <c r="J370" s="14"/>
    </row>
    <row r="371" spans="1:10" ht="15">
      <c r="A371" s="151" t="s">
        <v>136</v>
      </c>
      <c r="B371" s="152"/>
      <c r="C371" s="152"/>
      <c r="D371" s="152"/>
      <c r="E371" s="152"/>
      <c r="F371" s="152"/>
      <c r="G371" s="152"/>
      <c r="H371" s="152"/>
      <c r="I371" s="152"/>
      <c r="J371" s="152"/>
    </row>
    <row r="372" spans="1:10" ht="15" thickBot="1"/>
    <row r="373" spans="1:10" ht="15" thickBot="1">
      <c r="A373" s="153" t="s">
        <v>1</v>
      </c>
      <c r="B373" s="153" t="s">
        <v>2</v>
      </c>
      <c r="C373" s="156" t="s">
        <v>3</v>
      </c>
      <c r="D373" s="153" t="s">
        <v>4</v>
      </c>
      <c r="E373" s="153" t="s">
        <v>5</v>
      </c>
      <c r="F373" s="156" t="s">
        <v>6</v>
      </c>
      <c r="G373" s="156" t="s">
        <v>7</v>
      </c>
      <c r="H373" s="157" t="s">
        <v>8</v>
      </c>
      <c r="I373" s="158"/>
      <c r="J373" s="156" t="s">
        <v>10</v>
      </c>
    </row>
    <row r="374" spans="1:10" ht="15" thickBot="1">
      <c r="A374" s="154"/>
      <c r="B374" s="155"/>
      <c r="C374" s="155"/>
      <c r="D374" s="155"/>
      <c r="E374" s="155"/>
      <c r="F374" s="155"/>
      <c r="G374" s="155"/>
      <c r="H374" s="1" t="s">
        <v>12</v>
      </c>
      <c r="I374" s="1" t="s">
        <v>9</v>
      </c>
      <c r="J374" s="159"/>
    </row>
    <row r="375" spans="1:10" ht="15">
      <c r="A375" s="7">
        <v>1</v>
      </c>
      <c r="B375" s="9">
        <v>2</v>
      </c>
      <c r="C375" s="8">
        <v>3</v>
      </c>
      <c r="D375" s="8">
        <v>4</v>
      </c>
      <c r="E375" s="9">
        <v>5</v>
      </c>
      <c r="F375" s="9">
        <v>6</v>
      </c>
      <c r="G375" s="8">
        <v>7</v>
      </c>
      <c r="H375" s="9">
        <v>8</v>
      </c>
      <c r="I375" s="8">
        <v>9</v>
      </c>
      <c r="J375" s="8">
        <v>10</v>
      </c>
    </row>
    <row r="376" spans="1:10" ht="25.5">
      <c r="A376" s="6">
        <v>1</v>
      </c>
      <c r="B376" s="49" t="s">
        <v>137</v>
      </c>
      <c r="C376" s="19"/>
      <c r="D376" s="81" t="s">
        <v>14</v>
      </c>
      <c r="E376" s="81">
        <v>90000</v>
      </c>
      <c r="F376" s="11"/>
      <c r="G376" s="76">
        <f>ROUND(E376*F376,2)</f>
        <v>0</v>
      </c>
      <c r="H376" s="10"/>
      <c r="I376" s="76">
        <f>+G376*H376%</f>
        <v>0</v>
      </c>
      <c r="J376" s="75">
        <f>ROUND(G376+I376,2)</f>
        <v>0</v>
      </c>
    </row>
    <row r="377" spans="1:10" ht="15" thickBot="1">
      <c r="D377" s="147" t="s">
        <v>11</v>
      </c>
      <c r="E377" s="148"/>
      <c r="F377" s="149"/>
      <c r="G377" s="17">
        <f>SUM(G376:G376)</f>
        <v>0</v>
      </c>
      <c r="J377" s="17">
        <f>SUM(J376:J376)</f>
        <v>0</v>
      </c>
    </row>
    <row r="380" spans="1:10" ht="27" customHeight="1">
      <c r="G380" s="150" t="s">
        <v>342</v>
      </c>
      <c r="H380" s="150"/>
      <c r="I380" s="150"/>
      <c r="J380" s="14"/>
    </row>
    <row r="381" spans="1:10" ht="15">
      <c r="A381" s="151" t="s">
        <v>138</v>
      </c>
      <c r="B381" s="152"/>
      <c r="C381" s="152"/>
      <c r="D381" s="152"/>
      <c r="E381" s="152"/>
      <c r="F381" s="152"/>
      <c r="G381" s="152"/>
      <c r="H381" s="152"/>
      <c r="I381" s="152"/>
      <c r="J381" s="152"/>
    </row>
    <row r="382" spans="1:10" ht="15" thickBot="1"/>
    <row r="383" spans="1:10" ht="15" thickBot="1">
      <c r="A383" s="153" t="s">
        <v>1</v>
      </c>
      <c r="B383" s="153" t="s">
        <v>2</v>
      </c>
      <c r="C383" s="156" t="s">
        <v>3</v>
      </c>
      <c r="D383" s="153" t="s">
        <v>4</v>
      </c>
      <c r="E383" s="153" t="s">
        <v>5</v>
      </c>
      <c r="F383" s="156" t="s">
        <v>6</v>
      </c>
      <c r="G383" s="156" t="s">
        <v>7</v>
      </c>
      <c r="H383" s="157" t="s">
        <v>8</v>
      </c>
      <c r="I383" s="158"/>
      <c r="J383" s="156" t="s">
        <v>10</v>
      </c>
    </row>
    <row r="384" spans="1:10" ht="15" thickBot="1">
      <c r="A384" s="154"/>
      <c r="B384" s="155"/>
      <c r="C384" s="155"/>
      <c r="D384" s="155"/>
      <c r="E384" s="155"/>
      <c r="F384" s="155"/>
      <c r="G384" s="155"/>
      <c r="H384" s="1" t="s">
        <v>12</v>
      </c>
      <c r="I384" s="1" t="s">
        <v>9</v>
      </c>
      <c r="J384" s="159"/>
    </row>
    <row r="385" spans="1:10" ht="15">
      <c r="A385" s="7">
        <v>1</v>
      </c>
      <c r="B385" s="9">
        <v>2</v>
      </c>
      <c r="C385" s="8">
        <v>3</v>
      </c>
      <c r="D385" s="8">
        <v>4</v>
      </c>
      <c r="E385" s="9">
        <v>5</v>
      </c>
      <c r="F385" s="9">
        <v>6</v>
      </c>
      <c r="G385" s="8">
        <v>7</v>
      </c>
      <c r="H385" s="9">
        <v>8</v>
      </c>
      <c r="I385" s="8">
        <v>9</v>
      </c>
      <c r="J385" s="8">
        <v>10</v>
      </c>
    </row>
    <row r="386" spans="1:10" ht="38.25">
      <c r="A386" s="6">
        <v>1</v>
      </c>
      <c r="B386" s="49" t="s">
        <v>139</v>
      </c>
      <c r="C386" s="19"/>
      <c r="D386" s="81" t="s">
        <v>14</v>
      </c>
      <c r="E386" s="81">
        <v>60</v>
      </c>
      <c r="F386" s="11"/>
      <c r="G386" s="76">
        <f t="shared" ref="G386:G393" si="12">ROUND(E386*F386,2)</f>
        <v>0</v>
      </c>
      <c r="H386" s="10"/>
      <c r="I386" s="76">
        <f>+G386*H386%</f>
        <v>0</v>
      </c>
      <c r="J386" s="75">
        <f t="shared" ref="J386:J393" si="13">ROUND(G386+I386,2)</f>
        <v>0</v>
      </c>
    </row>
    <row r="387" spans="1:10" ht="38.25">
      <c r="A387" s="6">
        <v>2</v>
      </c>
      <c r="B387" s="49" t="s">
        <v>140</v>
      </c>
      <c r="C387" s="19"/>
      <c r="D387" s="81" t="s">
        <v>14</v>
      </c>
      <c r="E387" s="81">
        <v>210</v>
      </c>
      <c r="F387" s="11"/>
      <c r="G387" s="76">
        <f t="shared" si="12"/>
        <v>0</v>
      </c>
      <c r="H387" s="10"/>
      <c r="I387" s="76">
        <f t="shared" ref="I387:I393" si="14">+G387*H387%</f>
        <v>0</v>
      </c>
      <c r="J387" s="75">
        <f t="shared" si="13"/>
        <v>0</v>
      </c>
    </row>
    <row r="388" spans="1:10" ht="38.25">
      <c r="A388" s="6">
        <v>3</v>
      </c>
      <c r="B388" s="49" t="s">
        <v>141</v>
      </c>
      <c r="C388" s="19"/>
      <c r="D388" s="81" t="s">
        <v>14</v>
      </c>
      <c r="E388" s="81">
        <v>160</v>
      </c>
      <c r="F388" s="11"/>
      <c r="G388" s="76">
        <f t="shared" si="12"/>
        <v>0</v>
      </c>
      <c r="H388" s="10"/>
      <c r="I388" s="76">
        <f t="shared" si="14"/>
        <v>0</v>
      </c>
      <c r="J388" s="75">
        <f t="shared" si="13"/>
        <v>0</v>
      </c>
    </row>
    <row r="389" spans="1:10" ht="38.25">
      <c r="A389" s="6">
        <v>4</v>
      </c>
      <c r="B389" s="49" t="s">
        <v>142</v>
      </c>
      <c r="C389" s="19"/>
      <c r="D389" s="81" t="s">
        <v>14</v>
      </c>
      <c r="E389" s="81">
        <v>230</v>
      </c>
      <c r="F389" s="11"/>
      <c r="G389" s="76">
        <f t="shared" si="12"/>
        <v>0</v>
      </c>
      <c r="H389" s="10"/>
      <c r="I389" s="76">
        <f t="shared" si="14"/>
        <v>0</v>
      </c>
      <c r="J389" s="75">
        <f t="shared" si="13"/>
        <v>0</v>
      </c>
    </row>
    <row r="390" spans="1:10" ht="38.25">
      <c r="A390" s="6">
        <v>5</v>
      </c>
      <c r="B390" s="49" t="s">
        <v>143</v>
      </c>
      <c r="C390" s="19"/>
      <c r="D390" s="81" t="s">
        <v>14</v>
      </c>
      <c r="E390" s="81">
        <v>180</v>
      </c>
      <c r="F390" s="11"/>
      <c r="G390" s="76">
        <f t="shared" si="12"/>
        <v>0</v>
      </c>
      <c r="H390" s="10"/>
      <c r="I390" s="76">
        <f t="shared" si="14"/>
        <v>0</v>
      </c>
      <c r="J390" s="75">
        <f t="shared" si="13"/>
        <v>0</v>
      </c>
    </row>
    <row r="391" spans="1:10" ht="38.25">
      <c r="A391" s="6">
        <v>6</v>
      </c>
      <c r="B391" s="49" t="s">
        <v>144</v>
      </c>
      <c r="C391" s="19"/>
      <c r="D391" s="81" t="s">
        <v>14</v>
      </c>
      <c r="E391" s="81">
        <v>190</v>
      </c>
      <c r="F391" s="11"/>
      <c r="G391" s="76">
        <f t="shared" si="12"/>
        <v>0</v>
      </c>
      <c r="H391" s="10"/>
      <c r="I391" s="76">
        <f t="shared" si="14"/>
        <v>0</v>
      </c>
      <c r="J391" s="75">
        <f t="shared" si="13"/>
        <v>0</v>
      </c>
    </row>
    <row r="392" spans="1:10" ht="38.25">
      <c r="A392" s="6">
        <v>7</v>
      </c>
      <c r="B392" s="49" t="s">
        <v>145</v>
      </c>
      <c r="C392" s="19"/>
      <c r="D392" s="81" t="s">
        <v>14</v>
      </c>
      <c r="E392" s="81">
        <v>20</v>
      </c>
      <c r="F392" s="11"/>
      <c r="G392" s="76">
        <f t="shared" si="12"/>
        <v>0</v>
      </c>
      <c r="H392" s="10"/>
      <c r="I392" s="76">
        <f t="shared" si="14"/>
        <v>0</v>
      </c>
      <c r="J392" s="75">
        <f t="shared" si="13"/>
        <v>0</v>
      </c>
    </row>
    <row r="393" spans="1:10" ht="38.25">
      <c r="A393" s="6">
        <v>8</v>
      </c>
      <c r="B393" s="49" t="s">
        <v>146</v>
      </c>
      <c r="C393" s="19"/>
      <c r="D393" s="81" t="s">
        <v>14</v>
      </c>
      <c r="E393" s="81">
        <v>60</v>
      </c>
      <c r="F393" s="11"/>
      <c r="G393" s="76">
        <f t="shared" si="12"/>
        <v>0</v>
      </c>
      <c r="H393" s="10"/>
      <c r="I393" s="76">
        <f t="shared" si="14"/>
        <v>0</v>
      </c>
      <c r="J393" s="75">
        <f t="shared" si="13"/>
        <v>0</v>
      </c>
    </row>
    <row r="394" spans="1:10" ht="15" thickBot="1">
      <c r="D394" s="147" t="s">
        <v>11</v>
      </c>
      <c r="E394" s="148"/>
      <c r="F394" s="149"/>
      <c r="G394" s="17">
        <f>SUM(G386:G393)</f>
        <v>0</v>
      </c>
      <c r="J394" s="17">
        <f>SUM(J386:J393)</f>
        <v>0</v>
      </c>
    </row>
    <row r="397" spans="1:10" ht="27" customHeight="1">
      <c r="G397" s="150" t="s">
        <v>342</v>
      </c>
      <c r="H397" s="150"/>
      <c r="I397" s="150"/>
      <c r="J397" s="14"/>
    </row>
    <row r="398" spans="1:10" ht="15">
      <c r="A398" s="151" t="s">
        <v>147</v>
      </c>
      <c r="B398" s="152"/>
      <c r="C398" s="152"/>
      <c r="D398" s="152"/>
      <c r="E398" s="152"/>
      <c r="F398" s="152"/>
      <c r="G398" s="152"/>
      <c r="H398" s="152"/>
      <c r="I398" s="152"/>
      <c r="J398" s="152"/>
    </row>
    <row r="399" spans="1:10" ht="15" thickBot="1"/>
    <row r="400" spans="1:10" ht="15" thickBot="1">
      <c r="A400" s="153" t="s">
        <v>1</v>
      </c>
      <c r="B400" s="153" t="s">
        <v>2</v>
      </c>
      <c r="C400" s="156" t="s">
        <v>3</v>
      </c>
      <c r="D400" s="153" t="s">
        <v>4</v>
      </c>
      <c r="E400" s="153" t="s">
        <v>5</v>
      </c>
      <c r="F400" s="156" t="s">
        <v>6</v>
      </c>
      <c r="G400" s="156" t="s">
        <v>7</v>
      </c>
      <c r="H400" s="157" t="s">
        <v>8</v>
      </c>
      <c r="I400" s="158"/>
      <c r="J400" s="156" t="s">
        <v>10</v>
      </c>
    </row>
    <row r="401" spans="1:10" ht="15" thickBot="1">
      <c r="A401" s="154"/>
      <c r="B401" s="155"/>
      <c r="C401" s="155"/>
      <c r="D401" s="155"/>
      <c r="E401" s="155"/>
      <c r="F401" s="155"/>
      <c r="G401" s="155"/>
      <c r="H401" s="1" t="s">
        <v>12</v>
      </c>
      <c r="I401" s="1" t="s">
        <v>9</v>
      </c>
      <c r="J401" s="159"/>
    </row>
    <row r="402" spans="1:10" ht="15">
      <c r="A402" s="7">
        <v>1</v>
      </c>
      <c r="B402" s="9">
        <v>2</v>
      </c>
      <c r="C402" s="8">
        <v>3</v>
      </c>
      <c r="D402" s="8">
        <v>4</v>
      </c>
      <c r="E402" s="9">
        <v>5</v>
      </c>
      <c r="F402" s="9">
        <v>6</v>
      </c>
      <c r="G402" s="8">
        <v>7</v>
      </c>
      <c r="H402" s="9">
        <v>8</v>
      </c>
      <c r="I402" s="8">
        <v>9</v>
      </c>
      <c r="J402" s="8">
        <v>10</v>
      </c>
    </row>
    <row r="403" spans="1:10">
      <c r="A403" s="6">
        <v>1</v>
      </c>
      <c r="B403" s="49" t="s">
        <v>148</v>
      </c>
      <c r="C403" s="19"/>
      <c r="D403" s="81" t="s">
        <v>14</v>
      </c>
      <c r="E403" s="81">
        <v>142</v>
      </c>
      <c r="F403" s="11"/>
      <c r="G403" s="76">
        <f>ROUND(E403*F403,2)</f>
        <v>0</v>
      </c>
      <c r="H403" s="10"/>
      <c r="I403" s="76">
        <f>+G403*H403%</f>
        <v>0</v>
      </c>
      <c r="J403" s="75">
        <f>ROUND(G403+I403,2)</f>
        <v>0</v>
      </c>
    </row>
    <row r="404" spans="1:10">
      <c r="A404" s="6">
        <v>2</v>
      </c>
      <c r="B404" s="53" t="s">
        <v>149</v>
      </c>
      <c r="C404" s="19"/>
      <c r="D404" s="81" t="s">
        <v>14</v>
      </c>
      <c r="E404" s="81">
        <v>400</v>
      </c>
      <c r="F404" s="11"/>
      <c r="G404" s="76">
        <f>ROUND(E404*F404,2)</f>
        <v>0</v>
      </c>
      <c r="H404" s="10"/>
      <c r="I404" s="76">
        <f>+G404*H404%</f>
        <v>0</v>
      </c>
      <c r="J404" s="75">
        <f>ROUND(G404+I404,2)</f>
        <v>0</v>
      </c>
    </row>
    <row r="405" spans="1:10" ht="15" thickBot="1">
      <c r="D405" s="147" t="s">
        <v>11</v>
      </c>
      <c r="E405" s="148"/>
      <c r="F405" s="149"/>
      <c r="G405" s="17">
        <f>SUM(G403:G404)</f>
        <v>0</v>
      </c>
      <c r="J405" s="17">
        <f>SUM(J403:J404)</f>
        <v>0</v>
      </c>
    </row>
    <row r="408" spans="1:10" ht="27" customHeight="1">
      <c r="G408" s="150" t="s">
        <v>342</v>
      </c>
      <c r="H408" s="150"/>
      <c r="I408" s="150"/>
      <c r="J408" s="14"/>
    </row>
    <row r="409" spans="1:10" ht="15">
      <c r="A409" s="151" t="s">
        <v>150</v>
      </c>
      <c r="B409" s="152"/>
      <c r="C409" s="152"/>
      <c r="D409" s="152"/>
      <c r="E409" s="152"/>
      <c r="F409" s="152"/>
      <c r="G409" s="152"/>
      <c r="H409" s="152"/>
      <c r="I409" s="152"/>
      <c r="J409" s="152"/>
    </row>
    <row r="410" spans="1:10" ht="15" thickBot="1"/>
    <row r="411" spans="1:10" ht="15" thickBot="1">
      <c r="A411" s="153" t="s">
        <v>1</v>
      </c>
      <c r="B411" s="153" t="s">
        <v>2</v>
      </c>
      <c r="C411" s="156" t="s">
        <v>3</v>
      </c>
      <c r="D411" s="153" t="s">
        <v>4</v>
      </c>
      <c r="E411" s="153" t="s">
        <v>5</v>
      </c>
      <c r="F411" s="156" t="s">
        <v>6</v>
      </c>
      <c r="G411" s="156" t="s">
        <v>7</v>
      </c>
      <c r="H411" s="157" t="s">
        <v>8</v>
      </c>
      <c r="I411" s="158"/>
      <c r="J411" s="156" t="s">
        <v>10</v>
      </c>
    </row>
    <row r="412" spans="1:10" ht="15" thickBot="1">
      <c r="A412" s="154"/>
      <c r="B412" s="155"/>
      <c r="C412" s="155"/>
      <c r="D412" s="155"/>
      <c r="E412" s="155"/>
      <c r="F412" s="155"/>
      <c r="G412" s="155"/>
      <c r="H412" s="1" t="s">
        <v>12</v>
      </c>
      <c r="I412" s="1" t="s">
        <v>9</v>
      </c>
      <c r="J412" s="159"/>
    </row>
    <row r="413" spans="1:10" ht="15">
      <c r="A413" s="7">
        <v>1</v>
      </c>
      <c r="B413" s="9">
        <v>2</v>
      </c>
      <c r="C413" s="8">
        <v>3</v>
      </c>
      <c r="D413" s="8">
        <v>4</v>
      </c>
      <c r="E413" s="9">
        <v>5</v>
      </c>
      <c r="F413" s="9">
        <v>6</v>
      </c>
      <c r="G413" s="8">
        <v>7</v>
      </c>
      <c r="H413" s="9">
        <v>8</v>
      </c>
      <c r="I413" s="8">
        <v>9</v>
      </c>
      <c r="J413" s="8">
        <v>10</v>
      </c>
    </row>
    <row r="414" spans="1:10" ht="17.25" customHeight="1">
      <c r="A414" s="6">
        <v>1</v>
      </c>
      <c r="B414" s="49" t="s">
        <v>151</v>
      </c>
      <c r="C414" s="19"/>
      <c r="D414" s="81" t="s">
        <v>14</v>
      </c>
      <c r="E414" s="81">
        <v>32</v>
      </c>
      <c r="F414" s="11"/>
      <c r="G414" s="76">
        <f>ROUND(E414*F414,2)</f>
        <v>0</v>
      </c>
      <c r="H414" s="10"/>
      <c r="I414" s="76">
        <f>+G414*H414%</f>
        <v>0</v>
      </c>
      <c r="J414" s="75">
        <f>ROUND(G414+I414,2)</f>
        <v>0</v>
      </c>
    </row>
    <row r="415" spans="1:10" ht="21" customHeight="1">
      <c r="A415" s="6">
        <v>2</v>
      </c>
      <c r="B415" s="49" t="s">
        <v>152</v>
      </c>
      <c r="C415" s="19"/>
      <c r="D415" s="81" t="s">
        <v>14</v>
      </c>
      <c r="E415" s="81">
        <v>32</v>
      </c>
      <c r="F415" s="11"/>
      <c r="G415" s="76">
        <f>ROUND(E415*F415,2)</f>
        <v>0</v>
      </c>
      <c r="H415" s="10"/>
      <c r="I415" s="76">
        <f>+G415*H415%</f>
        <v>0</v>
      </c>
      <c r="J415" s="75">
        <f>ROUND(G415+I415,2)</f>
        <v>0</v>
      </c>
    </row>
    <row r="416" spans="1:10" ht="15" thickBot="1">
      <c r="D416" s="147" t="s">
        <v>11</v>
      </c>
      <c r="E416" s="148"/>
      <c r="F416" s="149"/>
      <c r="G416" s="17">
        <f>SUM(G414:G415)</f>
        <v>0</v>
      </c>
      <c r="J416" s="17">
        <f>SUM(J414:J415)</f>
        <v>0</v>
      </c>
    </row>
    <row r="419" spans="1:10" ht="27" customHeight="1">
      <c r="G419" s="150" t="s">
        <v>342</v>
      </c>
      <c r="H419" s="150"/>
      <c r="I419" s="150"/>
      <c r="J419" s="14"/>
    </row>
    <row r="420" spans="1:10" ht="15">
      <c r="A420" s="151" t="s">
        <v>153</v>
      </c>
      <c r="B420" s="152"/>
      <c r="C420" s="152"/>
      <c r="D420" s="152"/>
      <c r="E420" s="152"/>
      <c r="F420" s="152"/>
      <c r="G420" s="152"/>
      <c r="H420" s="152"/>
      <c r="I420" s="152"/>
      <c r="J420" s="152"/>
    </row>
    <row r="421" spans="1:10" ht="15" thickBot="1"/>
    <row r="422" spans="1:10" ht="15" thickBot="1">
      <c r="A422" s="153" t="s">
        <v>1</v>
      </c>
      <c r="B422" s="153" t="s">
        <v>2</v>
      </c>
      <c r="C422" s="156" t="s">
        <v>3</v>
      </c>
      <c r="D422" s="153" t="s">
        <v>4</v>
      </c>
      <c r="E422" s="153" t="s">
        <v>5</v>
      </c>
      <c r="F422" s="156" t="s">
        <v>6</v>
      </c>
      <c r="G422" s="156" t="s">
        <v>7</v>
      </c>
      <c r="H422" s="157" t="s">
        <v>8</v>
      </c>
      <c r="I422" s="158"/>
      <c r="J422" s="156" t="s">
        <v>10</v>
      </c>
    </row>
    <row r="423" spans="1:10" ht="15" thickBot="1">
      <c r="A423" s="154"/>
      <c r="B423" s="155"/>
      <c r="C423" s="155"/>
      <c r="D423" s="155"/>
      <c r="E423" s="155"/>
      <c r="F423" s="155"/>
      <c r="G423" s="155"/>
      <c r="H423" s="1" t="s">
        <v>12</v>
      </c>
      <c r="I423" s="1" t="s">
        <v>9</v>
      </c>
      <c r="J423" s="159"/>
    </row>
    <row r="424" spans="1:10" ht="15">
      <c r="A424" s="7">
        <v>1</v>
      </c>
      <c r="B424" s="9">
        <v>2</v>
      </c>
      <c r="C424" s="8">
        <v>3</v>
      </c>
      <c r="D424" s="8">
        <v>4</v>
      </c>
      <c r="E424" s="9">
        <v>5</v>
      </c>
      <c r="F424" s="9">
        <v>6</v>
      </c>
      <c r="G424" s="8">
        <v>7</v>
      </c>
      <c r="H424" s="9">
        <v>8</v>
      </c>
      <c r="I424" s="8">
        <v>9</v>
      </c>
      <c r="J424" s="8">
        <v>10</v>
      </c>
    </row>
    <row r="425" spans="1:10" ht="38.25">
      <c r="A425" s="6">
        <v>1</v>
      </c>
      <c r="B425" s="54" t="s">
        <v>154</v>
      </c>
      <c r="C425" s="19"/>
      <c r="D425" s="81" t="s">
        <v>14</v>
      </c>
      <c r="E425" s="81">
        <v>40000</v>
      </c>
      <c r="F425" s="11"/>
      <c r="G425" s="76">
        <f>ROUND(E425*F425,2)</f>
        <v>0</v>
      </c>
      <c r="H425" s="10"/>
      <c r="I425" s="76">
        <f>+G425*H425%</f>
        <v>0</v>
      </c>
      <c r="J425" s="75">
        <f>ROUND(G425+I425,2)</f>
        <v>0</v>
      </c>
    </row>
    <row r="426" spans="1:10" ht="15" thickBot="1">
      <c r="D426" s="147" t="s">
        <v>11</v>
      </c>
      <c r="E426" s="148"/>
      <c r="F426" s="149"/>
      <c r="G426" s="17">
        <f>SUM(G425:G425)</f>
        <v>0</v>
      </c>
      <c r="J426" s="17">
        <f>SUM(J425:J425)</f>
        <v>0</v>
      </c>
    </row>
    <row r="429" spans="1:10" ht="27" customHeight="1">
      <c r="G429" s="150" t="s">
        <v>342</v>
      </c>
      <c r="H429" s="150"/>
      <c r="I429" s="150"/>
      <c r="J429" s="14"/>
    </row>
    <row r="430" spans="1:10" ht="15">
      <c r="A430" s="151" t="s">
        <v>155</v>
      </c>
      <c r="B430" s="152"/>
      <c r="C430" s="152"/>
      <c r="D430" s="152"/>
      <c r="E430" s="152"/>
      <c r="F430" s="152"/>
      <c r="G430" s="152"/>
      <c r="H430" s="152"/>
      <c r="I430" s="152"/>
      <c r="J430" s="152"/>
    </row>
    <row r="431" spans="1:10" ht="15" thickBot="1"/>
    <row r="432" spans="1:10" ht="15" thickBot="1">
      <c r="A432" s="153" t="s">
        <v>1</v>
      </c>
      <c r="B432" s="153" t="s">
        <v>2</v>
      </c>
      <c r="C432" s="156" t="s">
        <v>3</v>
      </c>
      <c r="D432" s="153" t="s">
        <v>4</v>
      </c>
      <c r="E432" s="153" t="s">
        <v>5</v>
      </c>
      <c r="F432" s="156" t="s">
        <v>6</v>
      </c>
      <c r="G432" s="156" t="s">
        <v>7</v>
      </c>
      <c r="H432" s="157" t="s">
        <v>8</v>
      </c>
      <c r="I432" s="158"/>
      <c r="J432" s="156" t="s">
        <v>10</v>
      </c>
    </row>
    <row r="433" spans="1:10" ht="15" thickBot="1">
      <c r="A433" s="154"/>
      <c r="B433" s="155"/>
      <c r="C433" s="155"/>
      <c r="D433" s="155"/>
      <c r="E433" s="155"/>
      <c r="F433" s="155"/>
      <c r="G433" s="155"/>
      <c r="H433" s="1" t="s">
        <v>12</v>
      </c>
      <c r="I433" s="1" t="s">
        <v>9</v>
      </c>
      <c r="J433" s="159"/>
    </row>
    <row r="434" spans="1:10" ht="15">
      <c r="A434" s="7">
        <v>1</v>
      </c>
      <c r="B434" s="9">
        <v>2</v>
      </c>
      <c r="C434" s="8">
        <v>3</v>
      </c>
      <c r="D434" s="8">
        <v>4</v>
      </c>
      <c r="E434" s="9">
        <v>5</v>
      </c>
      <c r="F434" s="9">
        <v>6</v>
      </c>
      <c r="G434" s="8">
        <v>7</v>
      </c>
      <c r="H434" s="9">
        <v>8</v>
      </c>
      <c r="I434" s="8">
        <v>9</v>
      </c>
      <c r="J434" s="8">
        <v>10</v>
      </c>
    </row>
    <row r="435" spans="1:10" ht="25.5">
      <c r="A435" s="6">
        <v>1</v>
      </c>
      <c r="B435" s="49" t="s">
        <v>330</v>
      </c>
      <c r="C435" s="19"/>
      <c r="D435" s="81" t="s">
        <v>14</v>
      </c>
      <c r="E435" s="81">
        <v>100</v>
      </c>
      <c r="F435" s="11"/>
      <c r="G435" s="76">
        <f>ROUND(E435*F435,2)</f>
        <v>0</v>
      </c>
      <c r="H435" s="10"/>
      <c r="I435" s="76">
        <f>+G435*H435%</f>
        <v>0</v>
      </c>
      <c r="J435" s="75">
        <f>ROUND(G435+I435,2)</f>
        <v>0</v>
      </c>
    </row>
    <row r="436" spans="1:10" ht="25.5">
      <c r="A436" s="6">
        <v>2</v>
      </c>
      <c r="B436" s="49" t="s">
        <v>329</v>
      </c>
      <c r="C436" s="19"/>
      <c r="D436" s="81" t="s">
        <v>14</v>
      </c>
      <c r="E436" s="81">
        <v>100</v>
      </c>
      <c r="F436" s="11"/>
      <c r="G436" s="76">
        <f>ROUND(E436*F436,2)</f>
        <v>0</v>
      </c>
      <c r="H436" s="10"/>
      <c r="I436" s="76">
        <f>+G436*H436%</f>
        <v>0</v>
      </c>
      <c r="J436" s="75">
        <f>ROUND(G436+I436,2)</f>
        <v>0</v>
      </c>
    </row>
    <row r="437" spans="1:10" ht="25.5">
      <c r="A437" s="6">
        <v>3</v>
      </c>
      <c r="B437" s="49" t="s">
        <v>331</v>
      </c>
      <c r="C437" s="19"/>
      <c r="D437" s="81" t="s">
        <v>14</v>
      </c>
      <c r="E437" s="81">
        <v>100</v>
      </c>
      <c r="F437" s="11"/>
      <c r="G437" s="76">
        <f>ROUND(E437*F437,2)</f>
        <v>0</v>
      </c>
      <c r="H437" s="10"/>
      <c r="I437" s="76">
        <f>+G437*H437%</f>
        <v>0</v>
      </c>
      <c r="J437" s="75">
        <f>ROUND(G437+I437,2)</f>
        <v>0</v>
      </c>
    </row>
    <row r="438" spans="1:10" ht="15" thickBot="1">
      <c r="D438" s="147" t="s">
        <v>11</v>
      </c>
      <c r="E438" s="148"/>
      <c r="F438" s="149"/>
      <c r="G438" s="17">
        <f>SUM(G435:G437)</f>
        <v>0</v>
      </c>
      <c r="J438" s="17">
        <f>SUM(J435:J437)</f>
        <v>0</v>
      </c>
    </row>
    <row r="441" spans="1:10" ht="27" customHeight="1">
      <c r="G441" s="150" t="s">
        <v>342</v>
      </c>
      <c r="H441" s="150"/>
      <c r="I441" s="150"/>
      <c r="J441" s="14"/>
    </row>
    <row r="442" spans="1:10" ht="15">
      <c r="A442" s="151" t="s">
        <v>156</v>
      </c>
      <c r="B442" s="152"/>
      <c r="C442" s="152"/>
      <c r="D442" s="152"/>
      <c r="E442" s="152"/>
      <c r="F442" s="152"/>
      <c r="G442" s="152"/>
      <c r="H442" s="152"/>
      <c r="I442" s="152"/>
      <c r="J442" s="152"/>
    </row>
    <row r="443" spans="1:10" ht="15" thickBot="1"/>
    <row r="444" spans="1:10" ht="15" thickBot="1">
      <c r="A444" s="153" t="s">
        <v>1</v>
      </c>
      <c r="B444" s="153" t="s">
        <v>2</v>
      </c>
      <c r="C444" s="156" t="s">
        <v>3</v>
      </c>
      <c r="D444" s="153" t="s">
        <v>4</v>
      </c>
      <c r="E444" s="153" t="s">
        <v>5</v>
      </c>
      <c r="F444" s="156" t="s">
        <v>6</v>
      </c>
      <c r="G444" s="156" t="s">
        <v>7</v>
      </c>
      <c r="H444" s="157" t="s">
        <v>8</v>
      </c>
      <c r="I444" s="158"/>
      <c r="J444" s="156" t="s">
        <v>10</v>
      </c>
    </row>
    <row r="445" spans="1:10" ht="15" thickBot="1">
      <c r="A445" s="154"/>
      <c r="B445" s="155"/>
      <c r="C445" s="155"/>
      <c r="D445" s="155"/>
      <c r="E445" s="155"/>
      <c r="F445" s="155"/>
      <c r="G445" s="155"/>
      <c r="H445" s="1" t="s">
        <v>12</v>
      </c>
      <c r="I445" s="1" t="s">
        <v>9</v>
      </c>
      <c r="J445" s="159"/>
    </row>
    <row r="446" spans="1:10" ht="15">
      <c r="A446" s="7">
        <v>1</v>
      </c>
      <c r="B446" s="9">
        <v>2</v>
      </c>
      <c r="C446" s="8">
        <v>3</v>
      </c>
      <c r="D446" s="8">
        <v>4</v>
      </c>
      <c r="E446" s="9">
        <v>5</v>
      </c>
      <c r="F446" s="9">
        <v>6</v>
      </c>
      <c r="G446" s="8">
        <v>7</v>
      </c>
      <c r="H446" s="9">
        <v>8</v>
      </c>
      <c r="I446" s="8">
        <v>9</v>
      </c>
      <c r="J446" s="8">
        <v>10</v>
      </c>
    </row>
    <row r="447" spans="1:10" ht="38.25">
      <c r="A447" s="6"/>
      <c r="B447" s="55" t="s">
        <v>157</v>
      </c>
      <c r="C447" s="19"/>
      <c r="D447" s="20"/>
      <c r="E447" s="20"/>
      <c r="F447" s="11"/>
      <c r="G447" s="12"/>
      <c r="H447" s="10"/>
      <c r="I447" s="12"/>
      <c r="J447" s="12"/>
    </row>
    <row r="448" spans="1:10">
      <c r="A448" s="6">
        <v>1</v>
      </c>
      <c r="B448" s="50" t="s">
        <v>158</v>
      </c>
      <c r="C448" s="19"/>
      <c r="D448" s="81" t="s">
        <v>14</v>
      </c>
      <c r="E448" s="81">
        <v>24300</v>
      </c>
      <c r="F448" s="11"/>
      <c r="G448" s="76">
        <f t="shared" ref="G448:G455" si="15">ROUND(E448*F448,2)</f>
        <v>0</v>
      </c>
      <c r="H448" s="10"/>
      <c r="I448" s="76">
        <f t="shared" ref="I448:I454" si="16">+G448*H448%</f>
        <v>0</v>
      </c>
      <c r="J448" s="75">
        <f t="shared" ref="J448:J455" si="17">ROUND(G448+I448,2)</f>
        <v>0</v>
      </c>
    </row>
    <row r="449" spans="1:10">
      <c r="A449" s="6">
        <v>2</v>
      </c>
      <c r="B449" s="50" t="s">
        <v>159</v>
      </c>
      <c r="C449" s="19"/>
      <c r="D449" s="81" t="s">
        <v>14</v>
      </c>
      <c r="E449" s="81">
        <v>13500</v>
      </c>
      <c r="F449" s="11"/>
      <c r="G449" s="76">
        <f t="shared" si="15"/>
        <v>0</v>
      </c>
      <c r="H449" s="10"/>
      <c r="I449" s="76">
        <f t="shared" si="16"/>
        <v>0</v>
      </c>
      <c r="J449" s="75">
        <f t="shared" si="17"/>
        <v>0</v>
      </c>
    </row>
    <row r="450" spans="1:10">
      <c r="A450" s="6">
        <v>3</v>
      </c>
      <c r="B450" s="50" t="s">
        <v>160</v>
      </c>
      <c r="C450" s="19"/>
      <c r="D450" s="81" t="s">
        <v>14</v>
      </c>
      <c r="E450" s="81">
        <v>5400</v>
      </c>
      <c r="F450" s="11"/>
      <c r="G450" s="76">
        <f t="shared" si="15"/>
        <v>0</v>
      </c>
      <c r="H450" s="10"/>
      <c r="I450" s="76">
        <f t="shared" si="16"/>
        <v>0</v>
      </c>
      <c r="J450" s="75">
        <f t="shared" si="17"/>
        <v>0</v>
      </c>
    </row>
    <row r="451" spans="1:10">
      <c r="A451" s="6">
        <v>4</v>
      </c>
      <c r="B451" s="50" t="s">
        <v>161</v>
      </c>
      <c r="C451" s="19"/>
      <c r="D451" s="82" t="s">
        <v>14</v>
      </c>
      <c r="E451" s="81">
        <v>13500</v>
      </c>
      <c r="F451" s="11"/>
      <c r="G451" s="76">
        <f t="shared" si="15"/>
        <v>0</v>
      </c>
      <c r="H451" s="10"/>
      <c r="I451" s="76">
        <f t="shared" si="16"/>
        <v>0</v>
      </c>
      <c r="J451" s="75">
        <f t="shared" si="17"/>
        <v>0</v>
      </c>
    </row>
    <row r="452" spans="1:10">
      <c r="A452" s="6">
        <v>5</v>
      </c>
      <c r="B452" s="50" t="s">
        <v>162</v>
      </c>
      <c r="C452" s="19"/>
      <c r="D452" s="82" t="s">
        <v>14</v>
      </c>
      <c r="E452" s="81">
        <v>3240</v>
      </c>
      <c r="F452" s="11"/>
      <c r="G452" s="76">
        <f t="shared" si="15"/>
        <v>0</v>
      </c>
      <c r="H452" s="10"/>
      <c r="I452" s="76">
        <f t="shared" si="16"/>
        <v>0</v>
      </c>
      <c r="J452" s="75">
        <f t="shared" si="17"/>
        <v>0</v>
      </c>
    </row>
    <row r="453" spans="1:10">
      <c r="A453" s="6">
        <v>6</v>
      </c>
      <c r="B453" s="50" t="s">
        <v>163</v>
      </c>
      <c r="C453" s="19"/>
      <c r="D453" s="82" t="s">
        <v>14</v>
      </c>
      <c r="E453" s="81">
        <v>5400</v>
      </c>
      <c r="F453" s="11"/>
      <c r="G453" s="76">
        <f t="shared" si="15"/>
        <v>0</v>
      </c>
      <c r="H453" s="10"/>
      <c r="I453" s="76">
        <f t="shared" si="16"/>
        <v>0</v>
      </c>
      <c r="J453" s="75">
        <f t="shared" si="17"/>
        <v>0</v>
      </c>
    </row>
    <row r="454" spans="1:10">
      <c r="A454" s="6">
        <v>7</v>
      </c>
      <c r="B454" s="49" t="s">
        <v>164</v>
      </c>
      <c r="C454" s="19"/>
      <c r="D454" s="82" t="s">
        <v>14</v>
      </c>
      <c r="E454" s="81">
        <v>1080</v>
      </c>
      <c r="F454" s="11"/>
      <c r="G454" s="76">
        <f t="shared" si="15"/>
        <v>0</v>
      </c>
      <c r="H454" s="10"/>
      <c r="I454" s="76">
        <f t="shared" si="16"/>
        <v>0</v>
      </c>
      <c r="J454" s="75">
        <f t="shared" si="17"/>
        <v>0</v>
      </c>
    </row>
    <row r="455" spans="1:10">
      <c r="A455" s="6">
        <v>8</v>
      </c>
      <c r="B455" s="56" t="s">
        <v>165</v>
      </c>
      <c r="C455" s="19"/>
      <c r="D455" s="82" t="s">
        <v>14</v>
      </c>
      <c r="E455" s="82">
        <v>540</v>
      </c>
      <c r="F455" s="11"/>
      <c r="G455" s="76">
        <f t="shared" si="15"/>
        <v>0</v>
      </c>
      <c r="H455" s="10"/>
      <c r="I455" s="76">
        <f>+G455*H455%</f>
        <v>0</v>
      </c>
      <c r="J455" s="75">
        <f t="shared" si="17"/>
        <v>0</v>
      </c>
    </row>
    <row r="456" spans="1:10" ht="15" thickBot="1">
      <c r="D456" s="147" t="s">
        <v>11</v>
      </c>
      <c r="E456" s="148"/>
      <c r="F456" s="149"/>
      <c r="G456" s="17">
        <f>SUM(G448:G455)</f>
        <v>0</v>
      </c>
      <c r="J456" s="17">
        <f>SUM(J448:J455)</f>
        <v>0</v>
      </c>
    </row>
    <row r="459" spans="1:10" ht="27" customHeight="1">
      <c r="G459" s="150" t="s">
        <v>342</v>
      </c>
      <c r="H459" s="150"/>
      <c r="I459" s="150"/>
      <c r="J459" s="14"/>
    </row>
    <row r="460" spans="1:10" ht="15">
      <c r="A460" s="151" t="s">
        <v>166</v>
      </c>
      <c r="B460" s="152"/>
      <c r="C460" s="152"/>
      <c r="D460" s="152"/>
      <c r="E460" s="152"/>
      <c r="F460" s="152"/>
      <c r="G460" s="152"/>
      <c r="H460" s="152"/>
      <c r="I460" s="152"/>
      <c r="J460" s="152"/>
    </row>
    <row r="461" spans="1:10" ht="15" thickBot="1"/>
    <row r="462" spans="1:10" ht="15" customHeight="1" thickBot="1">
      <c r="A462" s="153" t="s">
        <v>1</v>
      </c>
      <c r="B462" s="153" t="s">
        <v>2</v>
      </c>
      <c r="C462" s="156" t="s">
        <v>3</v>
      </c>
      <c r="D462" s="153" t="s">
        <v>4</v>
      </c>
      <c r="E462" s="153" t="s">
        <v>5</v>
      </c>
      <c r="F462" s="156" t="s">
        <v>6</v>
      </c>
      <c r="G462" s="156" t="s">
        <v>7</v>
      </c>
      <c r="H462" s="157" t="s">
        <v>8</v>
      </c>
      <c r="I462" s="158"/>
      <c r="J462" s="156" t="s">
        <v>10</v>
      </c>
    </row>
    <row r="463" spans="1:10" ht="15" thickBot="1">
      <c r="A463" s="154"/>
      <c r="B463" s="155"/>
      <c r="C463" s="155"/>
      <c r="D463" s="155"/>
      <c r="E463" s="155"/>
      <c r="F463" s="155"/>
      <c r="G463" s="155"/>
      <c r="H463" s="1" t="s">
        <v>12</v>
      </c>
      <c r="I463" s="1" t="s">
        <v>9</v>
      </c>
      <c r="J463" s="159"/>
    </row>
    <row r="464" spans="1:10" ht="15">
      <c r="A464" s="7">
        <v>1</v>
      </c>
      <c r="B464" s="9">
        <v>2</v>
      </c>
      <c r="C464" s="8">
        <v>3</v>
      </c>
      <c r="D464" s="8">
        <v>4</v>
      </c>
      <c r="E464" s="9">
        <v>5</v>
      </c>
      <c r="F464" s="9">
        <v>6</v>
      </c>
      <c r="G464" s="8">
        <v>7</v>
      </c>
      <c r="H464" s="9">
        <v>8</v>
      </c>
      <c r="I464" s="8">
        <v>9</v>
      </c>
      <c r="J464" s="8">
        <v>10</v>
      </c>
    </row>
    <row r="465" spans="1:10">
      <c r="A465" s="6">
        <v>1</v>
      </c>
      <c r="B465" s="49" t="s">
        <v>167</v>
      </c>
      <c r="C465" s="19"/>
      <c r="D465" s="81" t="s">
        <v>14</v>
      </c>
      <c r="E465" s="81">
        <v>326000</v>
      </c>
      <c r="F465" s="11"/>
      <c r="G465" s="76">
        <f>ROUND(E465*F465,2)</f>
        <v>0</v>
      </c>
      <c r="H465" s="10"/>
      <c r="I465" s="76">
        <f>+G465*H465%</f>
        <v>0</v>
      </c>
      <c r="J465" s="75">
        <f>ROUND(G465+I465,2)</f>
        <v>0</v>
      </c>
    </row>
    <row r="466" spans="1:10">
      <c r="A466" s="6">
        <v>2</v>
      </c>
      <c r="B466" s="57" t="s">
        <v>168</v>
      </c>
      <c r="C466" s="19"/>
      <c r="D466" s="81" t="s">
        <v>14</v>
      </c>
      <c r="E466" s="81">
        <v>134000</v>
      </c>
      <c r="F466" s="11"/>
      <c r="G466" s="76">
        <f>ROUND(E466*F466,2)</f>
        <v>0</v>
      </c>
      <c r="H466" s="10"/>
      <c r="I466" s="76">
        <f>+G466*H466%</f>
        <v>0</v>
      </c>
      <c r="J466" s="75">
        <f>ROUND(G466+I466,2)</f>
        <v>0</v>
      </c>
    </row>
    <row r="467" spans="1:10" ht="15" thickBot="1">
      <c r="D467" s="147" t="s">
        <v>11</v>
      </c>
      <c r="E467" s="148"/>
      <c r="F467" s="149"/>
      <c r="G467" s="17">
        <f>SUM(G465:G466)</f>
        <v>0</v>
      </c>
      <c r="J467" s="17">
        <f>SUM(J465:J466)</f>
        <v>0</v>
      </c>
    </row>
    <row r="469" spans="1:10" ht="14.25" customHeight="1"/>
    <row r="470" spans="1:10" ht="27" customHeight="1">
      <c r="G470" s="150" t="s">
        <v>342</v>
      </c>
      <c r="H470" s="150"/>
      <c r="I470" s="150"/>
      <c r="J470" s="14"/>
    </row>
    <row r="471" spans="1:10" ht="15">
      <c r="A471" s="151" t="s">
        <v>169</v>
      </c>
      <c r="B471" s="152"/>
      <c r="C471" s="152"/>
      <c r="D471" s="152"/>
      <c r="E471" s="152"/>
      <c r="F471" s="152"/>
      <c r="G471" s="152"/>
      <c r="H471" s="152"/>
      <c r="I471" s="152"/>
      <c r="J471" s="152"/>
    </row>
    <row r="472" spans="1:10" ht="15" thickBot="1"/>
    <row r="473" spans="1:10" ht="15" thickBot="1">
      <c r="A473" s="153" t="s">
        <v>1</v>
      </c>
      <c r="B473" s="153" t="s">
        <v>2</v>
      </c>
      <c r="C473" s="156" t="s">
        <v>3</v>
      </c>
      <c r="D473" s="153" t="s">
        <v>4</v>
      </c>
      <c r="E473" s="153" t="s">
        <v>5</v>
      </c>
      <c r="F473" s="156" t="s">
        <v>6</v>
      </c>
      <c r="G473" s="156" t="s">
        <v>7</v>
      </c>
      <c r="H473" s="157" t="s">
        <v>8</v>
      </c>
      <c r="I473" s="158"/>
      <c r="J473" s="156" t="s">
        <v>10</v>
      </c>
    </row>
    <row r="474" spans="1:10" ht="15" thickBot="1">
      <c r="A474" s="154"/>
      <c r="B474" s="155"/>
      <c r="C474" s="155"/>
      <c r="D474" s="155"/>
      <c r="E474" s="155"/>
      <c r="F474" s="155"/>
      <c r="G474" s="155"/>
      <c r="H474" s="1" t="s">
        <v>12</v>
      </c>
      <c r="I474" s="1" t="s">
        <v>9</v>
      </c>
      <c r="J474" s="159"/>
    </row>
    <row r="475" spans="1:10" ht="15">
      <c r="A475" s="7">
        <v>1</v>
      </c>
      <c r="B475" s="9">
        <v>2</v>
      </c>
      <c r="C475" s="8">
        <v>3</v>
      </c>
      <c r="D475" s="8">
        <v>4</v>
      </c>
      <c r="E475" s="9">
        <v>5</v>
      </c>
      <c r="F475" s="9">
        <v>6</v>
      </c>
      <c r="G475" s="8">
        <v>7</v>
      </c>
      <c r="H475" s="9">
        <v>8</v>
      </c>
      <c r="I475" s="8">
        <v>9</v>
      </c>
      <c r="J475" s="8">
        <v>10</v>
      </c>
    </row>
    <row r="476" spans="1:10" ht="25.5">
      <c r="A476" s="6">
        <v>1</v>
      </c>
      <c r="B476" s="57" t="s">
        <v>170</v>
      </c>
      <c r="C476" s="19"/>
      <c r="D476" s="81" t="s">
        <v>14</v>
      </c>
      <c r="E476" s="83">
        <v>20</v>
      </c>
      <c r="F476" s="11"/>
      <c r="G476" s="76">
        <f t="shared" ref="G476:G483" si="18">ROUND(E476*F476,2)</f>
        <v>0</v>
      </c>
      <c r="H476" s="10"/>
      <c r="I476" s="76">
        <f t="shared" ref="I476:I482" si="19">+G476*H476%</f>
        <v>0</v>
      </c>
      <c r="J476" s="75">
        <f t="shared" ref="J476:J483" si="20">ROUND(G476+I476,2)</f>
        <v>0</v>
      </c>
    </row>
    <row r="477" spans="1:10" ht="25.5">
      <c r="A477" s="6">
        <v>2</v>
      </c>
      <c r="B477" s="57" t="s">
        <v>171</v>
      </c>
      <c r="C477" s="19"/>
      <c r="D477" s="81" t="s">
        <v>14</v>
      </c>
      <c r="E477" s="83">
        <v>40</v>
      </c>
      <c r="F477" s="11"/>
      <c r="G477" s="76">
        <f t="shared" si="18"/>
        <v>0</v>
      </c>
      <c r="H477" s="10"/>
      <c r="I477" s="76">
        <f t="shared" si="19"/>
        <v>0</v>
      </c>
      <c r="J477" s="75">
        <f t="shared" si="20"/>
        <v>0</v>
      </c>
    </row>
    <row r="478" spans="1:10" ht="25.5">
      <c r="A478" s="6">
        <v>3</v>
      </c>
      <c r="B478" s="57" t="s">
        <v>172</v>
      </c>
      <c r="C478" s="19"/>
      <c r="D478" s="81" t="s">
        <v>14</v>
      </c>
      <c r="E478" s="83">
        <v>180</v>
      </c>
      <c r="F478" s="11"/>
      <c r="G478" s="76">
        <f t="shared" si="18"/>
        <v>0</v>
      </c>
      <c r="H478" s="10"/>
      <c r="I478" s="76">
        <f t="shared" si="19"/>
        <v>0</v>
      </c>
      <c r="J478" s="75">
        <f t="shared" si="20"/>
        <v>0</v>
      </c>
    </row>
    <row r="479" spans="1:10" ht="25.5">
      <c r="A479" s="6">
        <v>4</v>
      </c>
      <c r="B479" s="57" t="s">
        <v>173</v>
      </c>
      <c r="C479" s="19"/>
      <c r="D479" s="81" t="s">
        <v>14</v>
      </c>
      <c r="E479" s="83">
        <v>300</v>
      </c>
      <c r="F479" s="11"/>
      <c r="G479" s="76">
        <f t="shared" si="18"/>
        <v>0</v>
      </c>
      <c r="H479" s="10"/>
      <c r="I479" s="76">
        <f t="shared" si="19"/>
        <v>0</v>
      </c>
      <c r="J479" s="75">
        <f t="shared" si="20"/>
        <v>0</v>
      </c>
    </row>
    <row r="480" spans="1:10" ht="25.5">
      <c r="A480" s="6">
        <v>5</v>
      </c>
      <c r="B480" s="57" t="s">
        <v>174</v>
      </c>
      <c r="C480" s="19"/>
      <c r="D480" s="81" t="s">
        <v>14</v>
      </c>
      <c r="E480" s="83">
        <v>300</v>
      </c>
      <c r="F480" s="11"/>
      <c r="G480" s="76">
        <f t="shared" si="18"/>
        <v>0</v>
      </c>
      <c r="H480" s="10"/>
      <c r="I480" s="76">
        <f t="shared" si="19"/>
        <v>0</v>
      </c>
      <c r="J480" s="75">
        <f t="shared" si="20"/>
        <v>0</v>
      </c>
    </row>
    <row r="481" spans="1:10" ht="25.5">
      <c r="A481" s="6">
        <v>6</v>
      </c>
      <c r="B481" s="57" t="s">
        <v>175</v>
      </c>
      <c r="C481" s="19"/>
      <c r="D481" s="81" t="s">
        <v>14</v>
      </c>
      <c r="E481" s="83">
        <v>300</v>
      </c>
      <c r="F481" s="11"/>
      <c r="G481" s="76">
        <f t="shared" si="18"/>
        <v>0</v>
      </c>
      <c r="H481" s="10"/>
      <c r="I481" s="76">
        <f t="shared" si="19"/>
        <v>0</v>
      </c>
      <c r="J481" s="75">
        <f t="shared" si="20"/>
        <v>0</v>
      </c>
    </row>
    <row r="482" spans="1:10" ht="25.5">
      <c r="A482" s="6">
        <v>7</v>
      </c>
      <c r="B482" s="57" t="s">
        <v>176</v>
      </c>
      <c r="C482" s="19"/>
      <c r="D482" s="81" t="s">
        <v>14</v>
      </c>
      <c r="E482" s="83">
        <v>200</v>
      </c>
      <c r="F482" s="11"/>
      <c r="G482" s="76">
        <f t="shared" si="18"/>
        <v>0</v>
      </c>
      <c r="H482" s="10"/>
      <c r="I482" s="76">
        <f t="shared" si="19"/>
        <v>0</v>
      </c>
      <c r="J482" s="75">
        <f t="shared" si="20"/>
        <v>0</v>
      </c>
    </row>
    <row r="483" spans="1:10" ht="25.5">
      <c r="A483" s="6">
        <v>8</v>
      </c>
      <c r="B483" s="57" t="s">
        <v>177</v>
      </c>
      <c r="C483" s="19"/>
      <c r="D483" s="81" t="s">
        <v>14</v>
      </c>
      <c r="E483" s="83">
        <v>60</v>
      </c>
      <c r="F483" s="11"/>
      <c r="G483" s="76">
        <f t="shared" si="18"/>
        <v>0</v>
      </c>
      <c r="H483" s="10"/>
      <c r="I483" s="76">
        <f>+G483*H483%</f>
        <v>0</v>
      </c>
      <c r="J483" s="75">
        <f t="shared" si="20"/>
        <v>0</v>
      </c>
    </row>
    <row r="484" spans="1:10" ht="15" thickBot="1">
      <c r="D484" s="147" t="s">
        <v>11</v>
      </c>
      <c r="E484" s="148"/>
      <c r="F484" s="149"/>
      <c r="G484" s="17">
        <f>SUM(G476:G483)</f>
        <v>0</v>
      </c>
      <c r="J484" s="17">
        <f>SUM(J476:J483)</f>
        <v>0</v>
      </c>
    </row>
    <row r="487" spans="1:10" ht="27" customHeight="1">
      <c r="G487" s="150" t="s">
        <v>342</v>
      </c>
      <c r="H487" s="150"/>
      <c r="I487" s="150"/>
      <c r="J487" s="14"/>
    </row>
    <row r="488" spans="1:10" ht="15">
      <c r="A488" s="151" t="s">
        <v>178</v>
      </c>
      <c r="B488" s="152"/>
      <c r="C488" s="152"/>
      <c r="D488" s="152"/>
      <c r="E488" s="152"/>
      <c r="F488" s="152"/>
      <c r="G488" s="152"/>
      <c r="H488" s="152"/>
      <c r="I488" s="152"/>
      <c r="J488" s="152"/>
    </row>
    <row r="489" spans="1:10" ht="15" thickBot="1"/>
    <row r="490" spans="1:10" ht="15" thickBot="1">
      <c r="A490" s="153" t="s">
        <v>1</v>
      </c>
      <c r="B490" s="153" t="s">
        <v>2</v>
      </c>
      <c r="C490" s="156" t="s">
        <v>3</v>
      </c>
      <c r="D490" s="153" t="s">
        <v>4</v>
      </c>
      <c r="E490" s="153" t="s">
        <v>5</v>
      </c>
      <c r="F490" s="156" t="s">
        <v>6</v>
      </c>
      <c r="G490" s="156" t="s">
        <v>7</v>
      </c>
      <c r="H490" s="157" t="s">
        <v>8</v>
      </c>
      <c r="I490" s="158"/>
      <c r="J490" s="156" t="s">
        <v>10</v>
      </c>
    </row>
    <row r="491" spans="1:10" ht="15" thickBot="1">
      <c r="A491" s="154"/>
      <c r="B491" s="155"/>
      <c r="C491" s="155"/>
      <c r="D491" s="155"/>
      <c r="E491" s="155"/>
      <c r="F491" s="155"/>
      <c r="G491" s="155"/>
      <c r="H491" s="1" t="s">
        <v>12</v>
      </c>
      <c r="I491" s="1" t="s">
        <v>9</v>
      </c>
      <c r="J491" s="159"/>
    </row>
    <row r="492" spans="1:10" ht="15">
      <c r="A492" s="7">
        <v>1</v>
      </c>
      <c r="B492" s="9">
        <v>2</v>
      </c>
      <c r="C492" s="8">
        <v>3</v>
      </c>
      <c r="D492" s="8">
        <v>4</v>
      </c>
      <c r="E492" s="9">
        <v>5</v>
      </c>
      <c r="F492" s="9">
        <v>6</v>
      </c>
      <c r="G492" s="8">
        <v>7</v>
      </c>
      <c r="H492" s="9">
        <v>8</v>
      </c>
      <c r="I492" s="8">
        <v>9</v>
      </c>
      <c r="J492" s="8">
        <v>10</v>
      </c>
    </row>
    <row r="493" spans="1:10">
      <c r="A493" s="6"/>
      <c r="B493" s="58" t="s">
        <v>179</v>
      </c>
      <c r="C493" s="19"/>
      <c r="D493" s="20"/>
      <c r="E493" s="21"/>
      <c r="F493" s="11"/>
      <c r="G493" s="12"/>
      <c r="H493" s="10"/>
      <c r="I493" s="12"/>
      <c r="J493" s="12"/>
    </row>
    <row r="494" spans="1:10">
      <c r="A494" s="6">
        <v>1</v>
      </c>
      <c r="B494" s="57" t="s">
        <v>180</v>
      </c>
      <c r="C494" s="19"/>
      <c r="D494" s="81" t="s">
        <v>14</v>
      </c>
      <c r="E494" s="83">
        <v>40000</v>
      </c>
      <c r="F494" s="11"/>
      <c r="G494" s="76">
        <f>ROUND(E494*F494,2)</f>
        <v>0</v>
      </c>
      <c r="H494" s="10"/>
      <c r="I494" s="76">
        <f>+G494*H494%</f>
        <v>0</v>
      </c>
      <c r="J494" s="75">
        <f>ROUND(G494+I494,2)</f>
        <v>0</v>
      </c>
    </row>
    <row r="495" spans="1:10">
      <c r="A495" s="6">
        <v>2</v>
      </c>
      <c r="B495" s="57" t="s">
        <v>181</v>
      </c>
      <c r="C495" s="19"/>
      <c r="D495" s="81" t="s">
        <v>14</v>
      </c>
      <c r="E495" s="83">
        <v>40000</v>
      </c>
      <c r="F495" s="11"/>
      <c r="G495" s="76">
        <f>ROUND(E495*F495,2)</f>
        <v>0</v>
      </c>
      <c r="H495" s="10"/>
      <c r="I495" s="76">
        <f>+G495*H495%</f>
        <v>0</v>
      </c>
      <c r="J495" s="75">
        <f>ROUND(G495+I495,2)</f>
        <v>0</v>
      </c>
    </row>
    <row r="496" spans="1:10">
      <c r="A496" s="6">
        <v>3</v>
      </c>
      <c r="B496" s="57" t="s">
        <v>182</v>
      </c>
      <c r="C496" s="19"/>
      <c r="D496" s="81" t="s">
        <v>14</v>
      </c>
      <c r="E496" s="83">
        <v>30000</v>
      </c>
      <c r="F496" s="11"/>
      <c r="G496" s="76">
        <f>ROUND(E496*F496,2)</f>
        <v>0</v>
      </c>
      <c r="H496" s="10"/>
      <c r="I496" s="76">
        <f>+G496*H496%</f>
        <v>0</v>
      </c>
      <c r="J496" s="75">
        <f>ROUND(G496+I496,2)</f>
        <v>0</v>
      </c>
    </row>
    <row r="497" spans="1:10">
      <c r="A497" s="6">
        <v>4</v>
      </c>
      <c r="B497" s="57" t="s">
        <v>183</v>
      </c>
      <c r="C497" s="19"/>
      <c r="D497" s="81" t="s">
        <v>14</v>
      </c>
      <c r="E497" s="83">
        <v>30000</v>
      </c>
      <c r="F497" s="11"/>
      <c r="G497" s="76">
        <f>ROUND(E497*F497,2)</f>
        <v>0</v>
      </c>
      <c r="H497" s="10"/>
      <c r="I497" s="76">
        <f>+G497*H497%</f>
        <v>0</v>
      </c>
      <c r="J497" s="75">
        <f>ROUND(G497+I497,2)</f>
        <v>0</v>
      </c>
    </row>
    <row r="498" spans="1:10">
      <c r="A498" s="6">
        <v>5</v>
      </c>
      <c r="B498" s="57" t="s">
        <v>184</v>
      </c>
      <c r="C498" s="19"/>
      <c r="D498" s="81" t="s">
        <v>14</v>
      </c>
      <c r="E498" s="83">
        <v>20000</v>
      </c>
      <c r="F498" s="11"/>
      <c r="G498" s="76">
        <f>ROUND(E498*F498,2)</f>
        <v>0</v>
      </c>
      <c r="H498" s="10"/>
      <c r="I498" s="76">
        <f>+G498*H498%</f>
        <v>0</v>
      </c>
      <c r="J498" s="75">
        <f>ROUND(G498+I498,2)</f>
        <v>0</v>
      </c>
    </row>
    <row r="499" spans="1:10" ht="15" thickBot="1">
      <c r="D499" s="147" t="s">
        <v>11</v>
      </c>
      <c r="E499" s="148"/>
      <c r="F499" s="149"/>
      <c r="G499" s="17">
        <f>SUM(G494:G498)</f>
        <v>0</v>
      </c>
      <c r="J499" s="17">
        <f>SUM(J494:J498)</f>
        <v>0</v>
      </c>
    </row>
    <row r="502" spans="1:10" ht="27" customHeight="1">
      <c r="G502" s="150" t="s">
        <v>342</v>
      </c>
      <c r="H502" s="150"/>
      <c r="I502" s="150"/>
      <c r="J502" s="14"/>
    </row>
    <row r="503" spans="1:10" ht="15">
      <c r="A503" s="151" t="s">
        <v>185</v>
      </c>
      <c r="B503" s="152"/>
      <c r="C503" s="152"/>
      <c r="D503" s="152"/>
      <c r="E503" s="152"/>
      <c r="F503" s="152"/>
      <c r="G503" s="152"/>
      <c r="H503" s="152"/>
      <c r="I503" s="152"/>
      <c r="J503" s="152"/>
    </row>
    <row r="504" spans="1:10" ht="15" thickBot="1"/>
    <row r="505" spans="1:10" ht="15" thickBot="1">
      <c r="A505" s="153" t="s">
        <v>1</v>
      </c>
      <c r="B505" s="153" t="s">
        <v>2</v>
      </c>
      <c r="C505" s="156" t="s">
        <v>3</v>
      </c>
      <c r="D505" s="153" t="s">
        <v>4</v>
      </c>
      <c r="E505" s="153" t="s">
        <v>5</v>
      </c>
      <c r="F505" s="156" t="s">
        <v>6</v>
      </c>
      <c r="G505" s="156" t="s">
        <v>7</v>
      </c>
      <c r="H505" s="157" t="s">
        <v>8</v>
      </c>
      <c r="I505" s="158"/>
      <c r="J505" s="156" t="s">
        <v>10</v>
      </c>
    </row>
    <row r="506" spans="1:10" ht="15" thickBot="1">
      <c r="A506" s="154"/>
      <c r="B506" s="155"/>
      <c r="C506" s="155"/>
      <c r="D506" s="155"/>
      <c r="E506" s="155"/>
      <c r="F506" s="155"/>
      <c r="G506" s="155"/>
      <c r="H506" s="1" t="s">
        <v>12</v>
      </c>
      <c r="I506" s="1" t="s">
        <v>9</v>
      </c>
      <c r="J506" s="159"/>
    </row>
    <row r="507" spans="1:10" ht="15">
      <c r="A507" s="7">
        <v>1</v>
      </c>
      <c r="B507" s="9">
        <v>2</v>
      </c>
      <c r="C507" s="8">
        <v>3</v>
      </c>
      <c r="D507" s="8">
        <v>4</v>
      </c>
      <c r="E507" s="9">
        <v>5</v>
      </c>
      <c r="F507" s="9">
        <v>6</v>
      </c>
      <c r="G507" s="8">
        <v>7</v>
      </c>
      <c r="H507" s="9">
        <v>8</v>
      </c>
      <c r="I507" s="8">
        <v>9</v>
      </c>
      <c r="J507" s="8">
        <v>10</v>
      </c>
    </row>
    <row r="508" spans="1:10" ht="25.5">
      <c r="A508" s="6">
        <v>1</v>
      </c>
      <c r="B508" s="49" t="s">
        <v>186</v>
      </c>
      <c r="C508" s="19"/>
      <c r="D508" s="82" t="s">
        <v>14</v>
      </c>
      <c r="E508" s="82">
        <v>12000</v>
      </c>
      <c r="F508" s="11"/>
      <c r="G508" s="76">
        <f>ROUND(E508*F508,2)</f>
        <v>0</v>
      </c>
      <c r="H508" s="10"/>
      <c r="I508" s="76">
        <f>+G508*H508%</f>
        <v>0</v>
      </c>
      <c r="J508" s="75">
        <f>ROUND(G508+I508,2)</f>
        <v>0</v>
      </c>
    </row>
    <row r="509" spans="1:10" ht="15" thickBot="1">
      <c r="D509" s="147" t="s">
        <v>11</v>
      </c>
      <c r="E509" s="148"/>
      <c r="F509" s="149"/>
      <c r="G509" s="17">
        <f>SUM(G508:G508)</f>
        <v>0</v>
      </c>
      <c r="J509" s="17">
        <f>SUM(J508:J508)</f>
        <v>0</v>
      </c>
    </row>
    <row r="512" spans="1:10" ht="27" customHeight="1">
      <c r="G512" s="150" t="s">
        <v>342</v>
      </c>
      <c r="H512" s="150"/>
      <c r="I512" s="150"/>
      <c r="J512" s="14"/>
    </row>
    <row r="513" spans="1:10" ht="15">
      <c r="A513" s="151" t="s">
        <v>187</v>
      </c>
      <c r="B513" s="152"/>
      <c r="C513" s="152"/>
      <c r="D513" s="152"/>
      <c r="E513" s="152"/>
      <c r="F513" s="152"/>
      <c r="G513" s="152"/>
      <c r="H513" s="152"/>
      <c r="I513" s="152"/>
      <c r="J513" s="152"/>
    </row>
    <row r="514" spans="1:10" ht="15" thickBot="1"/>
    <row r="515" spans="1:10" ht="15" customHeight="1" thickBot="1">
      <c r="A515" s="153" t="s">
        <v>1</v>
      </c>
      <c r="B515" s="153" t="s">
        <v>2</v>
      </c>
      <c r="C515" s="156" t="s">
        <v>3</v>
      </c>
      <c r="D515" s="153" t="s">
        <v>4</v>
      </c>
      <c r="E515" s="153" t="s">
        <v>5</v>
      </c>
      <c r="F515" s="156" t="s">
        <v>6</v>
      </c>
      <c r="G515" s="156" t="s">
        <v>7</v>
      </c>
      <c r="H515" s="157" t="s">
        <v>8</v>
      </c>
      <c r="I515" s="158"/>
      <c r="J515" s="156" t="s">
        <v>10</v>
      </c>
    </row>
    <row r="516" spans="1:10" ht="15" thickBot="1">
      <c r="A516" s="154"/>
      <c r="B516" s="155"/>
      <c r="C516" s="155"/>
      <c r="D516" s="155"/>
      <c r="E516" s="155"/>
      <c r="F516" s="155"/>
      <c r="G516" s="155"/>
      <c r="H516" s="1" t="s">
        <v>12</v>
      </c>
      <c r="I516" s="1" t="s">
        <v>9</v>
      </c>
      <c r="J516" s="159"/>
    </row>
    <row r="517" spans="1:10" ht="15">
      <c r="A517" s="7">
        <v>1</v>
      </c>
      <c r="B517" s="9">
        <v>2</v>
      </c>
      <c r="C517" s="8">
        <v>3</v>
      </c>
      <c r="D517" s="8">
        <v>4</v>
      </c>
      <c r="E517" s="9">
        <v>5</v>
      </c>
      <c r="F517" s="9">
        <v>6</v>
      </c>
      <c r="G517" s="8">
        <v>7</v>
      </c>
      <c r="H517" s="9">
        <v>8</v>
      </c>
      <c r="I517" s="8">
        <v>9</v>
      </c>
      <c r="J517" s="8">
        <v>10</v>
      </c>
    </row>
    <row r="518" spans="1:10" ht="127.5">
      <c r="A518" s="6">
        <v>1</v>
      </c>
      <c r="B518" s="59" t="s">
        <v>188</v>
      </c>
      <c r="C518" s="19"/>
      <c r="D518" s="100" t="s">
        <v>63</v>
      </c>
      <c r="E518" s="100">
        <v>12</v>
      </c>
      <c r="F518" s="11"/>
      <c r="G518" s="76">
        <f>ROUND(E518*F518,2)</f>
        <v>0</v>
      </c>
      <c r="H518" s="10"/>
      <c r="I518" s="76">
        <f>+G518*H518%</f>
        <v>0</v>
      </c>
      <c r="J518" s="75">
        <f>ROUND(G518+I518,2)</f>
        <v>0</v>
      </c>
    </row>
    <row r="519" spans="1:10" ht="140.25">
      <c r="A519" s="6">
        <v>2</v>
      </c>
      <c r="B519" s="59" t="s">
        <v>189</v>
      </c>
      <c r="C519" s="19"/>
      <c r="D519" s="82" t="s">
        <v>63</v>
      </c>
      <c r="E519" s="82">
        <v>40</v>
      </c>
      <c r="F519" s="11"/>
      <c r="G519" s="76">
        <f>ROUND(E519*F519,2)</f>
        <v>0</v>
      </c>
      <c r="H519" s="10"/>
      <c r="I519" s="76">
        <f>+G519*H519%</f>
        <v>0</v>
      </c>
      <c r="J519" s="75">
        <f>ROUND(G519+I519,2)</f>
        <v>0</v>
      </c>
    </row>
    <row r="520" spans="1:10" ht="102">
      <c r="A520" s="6">
        <v>3</v>
      </c>
      <c r="B520" s="59" t="s">
        <v>190</v>
      </c>
      <c r="C520" s="19"/>
      <c r="D520" s="82" t="s">
        <v>63</v>
      </c>
      <c r="E520" s="82">
        <v>30</v>
      </c>
      <c r="F520" s="11"/>
      <c r="G520" s="76">
        <f>ROUND(E520*F520,2)</f>
        <v>0</v>
      </c>
      <c r="H520" s="10"/>
      <c r="I520" s="76">
        <f>+G520*H520%</f>
        <v>0</v>
      </c>
      <c r="J520" s="75">
        <f>ROUND(G520+I520,2)</f>
        <v>0</v>
      </c>
    </row>
    <row r="521" spans="1:10" ht="114.75">
      <c r="A521" s="6">
        <v>4</v>
      </c>
      <c r="B521" s="59" t="s">
        <v>332</v>
      </c>
      <c r="C521" s="19"/>
      <c r="D521" s="82" t="s">
        <v>63</v>
      </c>
      <c r="E521" s="82">
        <v>8</v>
      </c>
      <c r="F521" s="11"/>
      <c r="G521" s="76">
        <f>ROUND(E521*F521,2)</f>
        <v>0</v>
      </c>
      <c r="H521" s="10"/>
      <c r="I521" s="76">
        <f>+G521*H521%</f>
        <v>0</v>
      </c>
      <c r="J521" s="75">
        <f>ROUND(G521+I521,2)</f>
        <v>0</v>
      </c>
    </row>
    <row r="522" spans="1:10" ht="114.75">
      <c r="A522" s="6">
        <v>5</v>
      </c>
      <c r="B522" s="59" t="s">
        <v>191</v>
      </c>
      <c r="C522" s="19"/>
      <c r="D522" s="82" t="s">
        <v>63</v>
      </c>
      <c r="E522" s="82">
        <v>20</v>
      </c>
      <c r="F522" s="11"/>
      <c r="G522" s="76">
        <f>ROUND(E522*F522,2)</f>
        <v>0</v>
      </c>
      <c r="H522" s="10"/>
      <c r="I522" s="76">
        <f>+G522*H522%</f>
        <v>0</v>
      </c>
      <c r="J522" s="75">
        <f>ROUND(G522+I522,2)</f>
        <v>0</v>
      </c>
    </row>
    <row r="523" spans="1:10" ht="15" thickBot="1">
      <c r="D523" s="147" t="s">
        <v>11</v>
      </c>
      <c r="E523" s="148"/>
      <c r="F523" s="149"/>
      <c r="G523" s="17">
        <f>SUM(G518:G522)</f>
        <v>0</v>
      </c>
      <c r="J523" s="17">
        <f>SUM(J518:J522)</f>
        <v>0</v>
      </c>
    </row>
    <row r="526" spans="1:10" ht="27" customHeight="1">
      <c r="G526" s="150" t="s">
        <v>342</v>
      </c>
      <c r="H526" s="150"/>
      <c r="I526" s="150"/>
      <c r="J526" s="14"/>
    </row>
    <row r="527" spans="1:10" ht="15">
      <c r="A527" s="151" t="s">
        <v>192</v>
      </c>
      <c r="B527" s="152"/>
      <c r="C527" s="152"/>
      <c r="D527" s="152"/>
      <c r="E527" s="152"/>
      <c r="F527" s="152"/>
      <c r="G527" s="152"/>
      <c r="H527" s="152"/>
      <c r="I527" s="152"/>
      <c r="J527" s="152"/>
    </row>
    <row r="528" spans="1:10" ht="15" thickBot="1"/>
    <row r="529" spans="1:10" ht="15" thickBot="1">
      <c r="A529" s="153" t="s">
        <v>1</v>
      </c>
      <c r="B529" s="153" t="s">
        <v>2</v>
      </c>
      <c r="C529" s="156" t="s">
        <v>3</v>
      </c>
      <c r="D529" s="153" t="s">
        <v>4</v>
      </c>
      <c r="E529" s="153" t="s">
        <v>5</v>
      </c>
      <c r="F529" s="156" t="s">
        <v>6</v>
      </c>
      <c r="G529" s="156" t="s">
        <v>7</v>
      </c>
      <c r="H529" s="157" t="s">
        <v>8</v>
      </c>
      <c r="I529" s="158"/>
      <c r="J529" s="156" t="s">
        <v>10</v>
      </c>
    </row>
    <row r="530" spans="1:10" ht="15" thickBot="1">
      <c r="A530" s="154"/>
      <c r="B530" s="155"/>
      <c r="C530" s="155"/>
      <c r="D530" s="155"/>
      <c r="E530" s="155"/>
      <c r="F530" s="155"/>
      <c r="G530" s="155"/>
      <c r="H530" s="1" t="s">
        <v>12</v>
      </c>
      <c r="I530" s="1" t="s">
        <v>9</v>
      </c>
      <c r="J530" s="159"/>
    </row>
    <row r="531" spans="1:10" ht="15">
      <c r="A531" s="7">
        <v>1</v>
      </c>
      <c r="B531" s="9">
        <v>2</v>
      </c>
      <c r="C531" s="8">
        <v>3</v>
      </c>
      <c r="D531" s="8">
        <v>4</v>
      </c>
      <c r="E531" s="9">
        <v>5</v>
      </c>
      <c r="F531" s="9">
        <v>6</v>
      </c>
      <c r="G531" s="8">
        <v>7</v>
      </c>
      <c r="H531" s="9">
        <v>8</v>
      </c>
      <c r="I531" s="8">
        <v>9</v>
      </c>
      <c r="J531" s="8">
        <v>10</v>
      </c>
    </row>
    <row r="532" spans="1:10" ht="76.5">
      <c r="A532" s="6">
        <v>1</v>
      </c>
      <c r="B532" s="73" t="s">
        <v>193</v>
      </c>
      <c r="C532" s="19"/>
      <c r="D532" s="81" t="s">
        <v>14</v>
      </c>
      <c r="E532" s="83">
        <v>30000</v>
      </c>
      <c r="F532" s="11"/>
      <c r="G532" s="76">
        <f>ROUND(E532*F532,2)</f>
        <v>0</v>
      </c>
      <c r="H532" s="10"/>
      <c r="I532" s="76">
        <f>+G532*H532%</f>
        <v>0</v>
      </c>
      <c r="J532" s="75">
        <f>ROUND(G532+I532,2)</f>
        <v>0</v>
      </c>
    </row>
    <row r="533" spans="1:10" ht="102">
      <c r="A533" s="6">
        <v>2</v>
      </c>
      <c r="B533" s="57" t="s">
        <v>194</v>
      </c>
      <c r="C533" s="19"/>
      <c r="D533" s="81" t="s">
        <v>14</v>
      </c>
      <c r="E533" s="83">
        <v>40000</v>
      </c>
      <c r="F533" s="11"/>
      <c r="G533" s="76">
        <f>ROUND(E533*F533,2)</f>
        <v>0</v>
      </c>
      <c r="H533" s="10"/>
      <c r="I533" s="76">
        <f>+G533*H533%</f>
        <v>0</v>
      </c>
      <c r="J533" s="75">
        <f>ROUND(G533+I533,2)</f>
        <v>0</v>
      </c>
    </row>
    <row r="534" spans="1:10" ht="63.75">
      <c r="A534" s="6">
        <v>3</v>
      </c>
      <c r="B534" s="57" t="s">
        <v>195</v>
      </c>
      <c r="C534" s="19"/>
      <c r="D534" s="81" t="s">
        <v>14</v>
      </c>
      <c r="E534" s="83">
        <v>4000</v>
      </c>
      <c r="F534" s="11"/>
      <c r="G534" s="76">
        <f>ROUND(E534*F534,2)</f>
        <v>0</v>
      </c>
      <c r="H534" s="10"/>
      <c r="I534" s="76">
        <f>+G534*H534%</f>
        <v>0</v>
      </c>
      <c r="J534" s="75">
        <f>ROUND(G534+I534,2)</f>
        <v>0</v>
      </c>
    </row>
    <row r="535" spans="1:10" ht="38.25">
      <c r="A535" s="6">
        <v>4</v>
      </c>
      <c r="B535" s="57" t="s">
        <v>196</v>
      </c>
      <c r="C535" s="19"/>
      <c r="D535" s="81" t="s">
        <v>14</v>
      </c>
      <c r="E535" s="83">
        <v>2000</v>
      </c>
      <c r="F535" s="11"/>
      <c r="G535" s="76">
        <f>ROUND(E535*F535,2)</f>
        <v>0</v>
      </c>
      <c r="H535" s="10"/>
      <c r="I535" s="76">
        <f>+G535*H535%</f>
        <v>0</v>
      </c>
      <c r="J535" s="75">
        <f>ROUND(G535+I535,2)</f>
        <v>0</v>
      </c>
    </row>
    <row r="536" spans="1:10" ht="15" thickBot="1">
      <c r="D536" s="147" t="s">
        <v>11</v>
      </c>
      <c r="E536" s="148"/>
      <c r="F536" s="149"/>
      <c r="G536" s="17">
        <f>SUM(G532:G535)</f>
        <v>0</v>
      </c>
      <c r="J536" s="17">
        <f>SUM(J532:J535)</f>
        <v>0</v>
      </c>
    </row>
    <row r="539" spans="1:10" ht="27" customHeight="1">
      <c r="G539" s="150" t="s">
        <v>342</v>
      </c>
      <c r="H539" s="150"/>
      <c r="I539" s="150"/>
      <c r="J539" s="14"/>
    </row>
    <row r="540" spans="1:10" ht="15">
      <c r="A540" s="151" t="s">
        <v>197</v>
      </c>
      <c r="B540" s="152"/>
      <c r="C540" s="152"/>
      <c r="D540" s="152"/>
      <c r="E540" s="152"/>
      <c r="F540" s="152"/>
      <c r="G540" s="152"/>
      <c r="H540" s="152"/>
      <c r="I540" s="152"/>
      <c r="J540" s="152"/>
    </row>
    <row r="541" spans="1:10" ht="15" thickBot="1"/>
    <row r="542" spans="1:10" ht="15" thickBot="1">
      <c r="A542" s="153" t="s">
        <v>1</v>
      </c>
      <c r="B542" s="153" t="s">
        <v>2</v>
      </c>
      <c r="C542" s="156" t="s">
        <v>3</v>
      </c>
      <c r="D542" s="153" t="s">
        <v>4</v>
      </c>
      <c r="E542" s="153" t="s">
        <v>5</v>
      </c>
      <c r="F542" s="156" t="s">
        <v>6</v>
      </c>
      <c r="G542" s="156" t="s">
        <v>7</v>
      </c>
      <c r="H542" s="157" t="s">
        <v>8</v>
      </c>
      <c r="I542" s="158"/>
      <c r="J542" s="156" t="s">
        <v>10</v>
      </c>
    </row>
    <row r="543" spans="1:10" ht="15" thickBot="1">
      <c r="A543" s="154"/>
      <c r="B543" s="155"/>
      <c r="C543" s="155"/>
      <c r="D543" s="155"/>
      <c r="E543" s="155"/>
      <c r="F543" s="155"/>
      <c r="G543" s="155"/>
      <c r="H543" s="1" t="s">
        <v>12</v>
      </c>
      <c r="I543" s="1" t="s">
        <v>9</v>
      </c>
      <c r="J543" s="159"/>
    </row>
    <row r="544" spans="1:10" ht="15">
      <c r="A544" s="7">
        <v>1</v>
      </c>
      <c r="B544" s="9">
        <v>2</v>
      </c>
      <c r="C544" s="8">
        <v>3</v>
      </c>
      <c r="D544" s="8">
        <v>4</v>
      </c>
      <c r="E544" s="9">
        <v>5</v>
      </c>
      <c r="F544" s="9">
        <v>6</v>
      </c>
      <c r="G544" s="8">
        <v>7</v>
      </c>
      <c r="H544" s="9">
        <v>8</v>
      </c>
      <c r="I544" s="8">
        <v>9</v>
      </c>
      <c r="J544" s="8">
        <v>10</v>
      </c>
    </row>
    <row r="545" spans="1:10" ht="25.5">
      <c r="A545" s="6">
        <v>1</v>
      </c>
      <c r="B545" s="49" t="s">
        <v>338</v>
      </c>
      <c r="C545" s="19"/>
      <c r="D545" s="81" t="s">
        <v>14</v>
      </c>
      <c r="E545" s="81">
        <v>16000</v>
      </c>
      <c r="F545" s="11"/>
      <c r="G545" s="76">
        <f>ROUND(E545*F545,2)</f>
        <v>0</v>
      </c>
      <c r="H545" s="10"/>
      <c r="I545" s="76">
        <f>+G545*H545%</f>
        <v>0</v>
      </c>
      <c r="J545" s="75">
        <f>ROUND(G545+I545,2)</f>
        <v>0</v>
      </c>
    </row>
    <row r="546" spans="1:10" ht="15" thickBot="1">
      <c r="D546" s="147" t="s">
        <v>11</v>
      </c>
      <c r="E546" s="148"/>
      <c r="F546" s="149"/>
      <c r="G546" s="17">
        <f>SUM(G545:G545)</f>
        <v>0</v>
      </c>
      <c r="J546" s="17">
        <f>SUM(J545:J545)</f>
        <v>0</v>
      </c>
    </row>
    <row r="549" spans="1:10" ht="27" customHeight="1">
      <c r="G549" s="150" t="s">
        <v>342</v>
      </c>
      <c r="H549" s="150"/>
      <c r="I549" s="150"/>
      <c r="J549" s="14"/>
    </row>
    <row r="550" spans="1:10" ht="15">
      <c r="A550" s="151" t="s">
        <v>198</v>
      </c>
      <c r="B550" s="152"/>
      <c r="C550" s="152"/>
      <c r="D550" s="152"/>
      <c r="E550" s="152"/>
      <c r="F550" s="152"/>
      <c r="G550" s="152"/>
      <c r="H550" s="152"/>
      <c r="I550" s="152"/>
      <c r="J550" s="152"/>
    </row>
    <row r="551" spans="1:10" ht="15" thickBot="1"/>
    <row r="552" spans="1:10" ht="15" thickBot="1">
      <c r="A552" s="153" t="s">
        <v>1</v>
      </c>
      <c r="B552" s="153" t="s">
        <v>2</v>
      </c>
      <c r="C552" s="156" t="s">
        <v>3</v>
      </c>
      <c r="D552" s="153" t="s">
        <v>4</v>
      </c>
      <c r="E552" s="153" t="s">
        <v>5</v>
      </c>
      <c r="F552" s="156" t="s">
        <v>6</v>
      </c>
      <c r="G552" s="156" t="s">
        <v>7</v>
      </c>
      <c r="H552" s="157" t="s">
        <v>8</v>
      </c>
      <c r="I552" s="158"/>
      <c r="J552" s="156" t="s">
        <v>10</v>
      </c>
    </row>
    <row r="553" spans="1:10" ht="15" thickBot="1">
      <c r="A553" s="154"/>
      <c r="B553" s="155"/>
      <c r="C553" s="155"/>
      <c r="D553" s="155"/>
      <c r="E553" s="155"/>
      <c r="F553" s="155"/>
      <c r="G553" s="155"/>
      <c r="H553" s="1" t="s">
        <v>12</v>
      </c>
      <c r="I553" s="1" t="s">
        <v>9</v>
      </c>
      <c r="J553" s="159"/>
    </row>
    <row r="554" spans="1:10" ht="15">
      <c r="A554" s="7">
        <v>1</v>
      </c>
      <c r="B554" s="9">
        <v>2</v>
      </c>
      <c r="C554" s="8">
        <v>3</v>
      </c>
      <c r="D554" s="8">
        <v>4</v>
      </c>
      <c r="E554" s="9">
        <v>5</v>
      </c>
      <c r="F554" s="9">
        <v>6</v>
      </c>
      <c r="G554" s="8">
        <v>7</v>
      </c>
      <c r="H554" s="9">
        <v>8</v>
      </c>
      <c r="I554" s="8">
        <v>9</v>
      </c>
      <c r="J554" s="8">
        <v>10</v>
      </c>
    </row>
    <row r="555" spans="1:10">
      <c r="A555" s="6">
        <v>1</v>
      </c>
      <c r="B555" s="68" t="s">
        <v>199</v>
      </c>
      <c r="C555" s="19"/>
      <c r="D555" s="82" t="s">
        <v>14</v>
      </c>
      <c r="E555" s="82">
        <v>400</v>
      </c>
      <c r="F555" s="11"/>
      <c r="G555" s="76">
        <f>ROUND(E555*F555,2)</f>
        <v>0</v>
      </c>
      <c r="H555" s="10"/>
      <c r="I555" s="76">
        <f>+G555*H555%</f>
        <v>0</v>
      </c>
      <c r="J555" s="75">
        <f>ROUND(G555+I555,2)</f>
        <v>0</v>
      </c>
    </row>
    <row r="556" spans="1:10" ht="15" thickBot="1">
      <c r="D556" s="147" t="s">
        <v>11</v>
      </c>
      <c r="E556" s="148"/>
      <c r="F556" s="149"/>
      <c r="G556" s="17">
        <f>SUM(G555:G555)</f>
        <v>0</v>
      </c>
      <c r="J556" s="17">
        <f>SUM(J555:J555)</f>
        <v>0</v>
      </c>
    </row>
    <row r="559" spans="1:10" ht="27" customHeight="1">
      <c r="G559" s="150" t="s">
        <v>342</v>
      </c>
      <c r="H559" s="150"/>
      <c r="I559" s="150"/>
      <c r="J559" s="14"/>
    </row>
    <row r="560" spans="1:10" ht="15">
      <c r="A560" s="151" t="s">
        <v>200</v>
      </c>
      <c r="B560" s="152"/>
      <c r="C560" s="152"/>
      <c r="D560" s="152"/>
      <c r="E560" s="152"/>
      <c r="F560" s="152"/>
      <c r="G560" s="152"/>
      <c r="H560" s="152"/>
      <c r="I560" s="152"/>
      <c r="J560" s="152"/>
    </row>
    <row r="561" spans="1:10" ht="15" thickBot="1"/>
    <row r="562" spans="1:10" ht="15" thickBot="1">
      <c r="A562" s="153" t="s">
        <v>1</v>
      </c>
      <c r="B562" s="153" t="s">
        <v>2</v>
      </c>
      <c r="C562" s="156" t="s">
        <v>3</v>
      </c>
      <c r="D562" s="153" t="s">
        <v>4</v>
      </c>
      <c r="E562" s="153" t="s">
        <v>5</v>
      </c>
      <c r="F562" s="156" t="s">
        <v>6</v>
      </c>
      <c r="G562" s="156" t="s">
        <v>7</v>
      </c>
      <c r="H562" s="157" t="s">
        <v>8</v>
      </c>
      <c r="I562" s="158"/>
      <c r="J562" s="156" t="s">
        <v>10</v>
      </c>
    </row>
    <row r="563" spans="1:10" ht="15" thickBot="1">
      <c r="A563" s="154"/>
      <c r="B563" s="155"/>
      <c r="C563" s="155"/>
      <c r="D563" s="155"/>
      <c r="E563" s="155"/>
      <c r="F563" s="155"/>
      <c r="G563" s="155"/>
      <c r="H563" s="1" t="s">
        <v>12</v>
      </c>
      <c r="I563" s="1" t="s">
        <v>9</v>
      </c>
      <c r="J563" s="159"/>
    </row>
    <row r="564" spans="1:10" ht="15">
      <c r="A564" s="7">
        <v>1</v>
      </c>
      <c r="B564" s="9">
        <v>2</v>
      </c>
      <c r="C564" s="8">
        <v>3</v>
      </c>
      <c r="D564" s="8">
        <v>4</v>
      </c>
      <c r="E564" s="9">
        <v>5</v>
      </c>
      <c r="F564" s="9">
        <v>6</v>
      </c>
      <c r="G564" s="8">
        <v>7</v>
      </c>
      <c r="H564" s="9">
        <v>8</v>
      </c>
      <c r="I564" s="8">
        <v>9</v>
      </c>
      <c r="J564" s="8">
        <v>10</v>
      </c>
    </row>
    <row r="565" spans="1:10" ht="63.75">
      <c r="A565" s="6">
        <v>1</v>
      </c>
      <c r="B565" s="52" t="s">
        <v>201</v>
      </c>
      <c r="C565" s="19"/>
      <c r="D565" s="81" t="s">
        <v>14</v>
      </c>
      <c r="E565" s="81">
        <v>1600</v>
      </c>
      <c r="F565" s="11"/>
      <c r="G565" s="76">
        <f>ROUND(E565*F565,2)</f>
        <v>0</v>
      </c>
      <c r="H565" s="10"/>
      <c r="I565" s="76">
        <f>+G565*H565%</f>
        <v>0</v>
      </c>
      <c r="J565" s="75">
        <f>ROUND(G565+I565,2)</f>
        <v>0</v>
      </c>
    </row>
    <row r="566" spans="1:10" ht="76.5">
      <c r="A566" s="6">
        <v>2</v>
      </c>
      <c r="B566" s="52" t="s">
        <v>202</v>
      </c>
      <c r="C566" s="19"/>
      <c r="D566" s="81" t="s">
        <v>14</v>
      </c>
      <c r="E566" s="81">
        <v>1200</v>
      </c>
      <c r="F566" s="11"/>
      <c r="G566" s="76">
        <f>ROUND(E566*F566,2)</f>
        <v>0</v>
      </c>
      <c r="H566" s="10"/>
      <c r="I566" s="76">
        <f>+G566*H566%</f>
        <v>0</v>
      </c>
      <c r="J566" s="75">
        <f>ROUND(G566+I566,2)</f>
        <v>0</v>
      </c>
    </row>
    <row r="567" spans="1:10" ht="38.25">
      <c r="A567" s="6">
        <v>3</v>
      </c>
      <c r="B567" s="52" t="s">
        <v>203</v>
      </c>
      <c r="C567" s="19"/>
      <c r="D567" s="81" t="s">
        <v>14</v>
      </c>
      <c r="E567" s="81">
        <v>80</v>
      </c>
      <c r="F567" s="11"/>
      <c r="G567" s="76">
        <f>ROUND(E567*F567,2)</f>
        <v>0</v>
      </c>
      <c r="H567" s="10"/>
      <c r="I567" s="76">
        <f>+G567*H567%</f>
        <v>0</v>
      </c>
      <c r="J567" s="75">
        <f>ROUND(G567+I567,2)</f>
        <v>0</v>
      </c>
    </row>
    <row r="568" spans="1:10" ht="38.25">
      <c r="A568" s="6">
        <v>4</v>
      </c>
      <c r="B568" s="62" t="s">
        <v>204</v>
      </c>
      <c r="C568" s="19"/>
      <c r="D568" s="101" t="s">
        <v>14</v>
      </c>
      <c r="E568" s="78">
        <v>140</v>
      </c>
      <c r="F568" s="11"/>
      <c r="G568" s="76">
        <f>ROUND(E568*F568,2)</f>
        <v>0</v>
      </c>
      <c r="H568" s="10"/>
      <c r="I568" s="76">
        <f>+G568*H568%</f>
        <v>0</v>
      </c>
      <c r="J568" s="75">
        <f>ROUND(G568+I568,2)</f>
        <v>0</v>
      </c>
    </row>
    <row r="569" spans="1:10" ht="15" thickBot="1">
      <c r="D569" s="147" t="s">
        <v>11</v>
      </c>
      <c r="E569" s="148"/>
      <c r="F569" s="149"/>
      <c r="G569" s="17">
        <f>SUM(G565:G568)</f>
        <v>0</v>
      </c>
      <c r="J569" s="17">
        <f>SUM(J565:J568)</f>
        <v>0</v>
      </c>
    </row>
    <row r="572" spans="1:10" ht="27" customHeight="1">
      <c r="G572" s="150" t="s">
        <v>342</v>
      </c>
      <c r="H572" s="150"/>
      <c r="I572" s="150"/>
      <c r="J572" s="14"/>
    </row>
    <row r="573" spans="1:10" ht="15">
      <c r="A573" s="151" t="s">
        <v>205</v>
      </c>
      <c r="B573" s="152"/>
      <c r="C573" s="152"/>
      <c r="D573" s="152"/>
      <c r="E573" s="152"/>
      <c r="F573" s="152"/>
      <c r="G573" s="152"/>
      <c r="H573" s="152"/>
      <c r="I573" s="152"/>
      <c r="J573" s="152"/>
    </row>
    <row r="574" spans="1:10" ht="15" thickBot="1"/>
    <row r="575" spans="1:10" ht="15" thickBot="1">
      <c r="A575" s="153" t="s">
        <v>1</v>
      </c>
      <c r="B575" s="153" t="s">
        <v>2</v>
      </c>
      <c r="C575" s="156" t="s">
        <v>3</v>
      </c>
      <c r="D575" s="153" t="s">
        <v>4</v>
      </c>
      <c r="E575" s="153" t="s">
        <v>5</v>
      </c>
      <c r="F575" s="156" t="s">
        <v>6</v>
      </c>
      <c r="G575" s="156" t="s">
        <v>7</v>
      </c>
      <c r="H575" s="157" t="s">
        <v>8</v>
      </c>
      <c r="I575" s="158"/>
      <c r="J575" s="156" t="s">
        <v>10</v>
      </c>
    </row>
    <row r="576" spans="1:10" ht="15" thickBot="1">
      <c r="A576" s="154"/>
      <c r="B576" s="155"/>
      <c r="C576" s="155"/>
      <c r="D576" s="155"/>
      <c r="E576" s="155"/>
      <c r="F576" s="155"/>
      <c r="G576" s="155"/>
      <c r="H576" s="1" t="s">
        <v>12</v>
      </c>
      <c r="I576" s="1" t="s">
        <v>9</v>
      </c>
      <c r="J576" s="159"/>
    </row>
    <row r="577" spans="1:10" ht="15">
      <c r="A577" s="7">
        <v>1</v>
      </c>
      <c r="B577" s="9">
        <v>2</v>
      </c>
      <c r="C577" s="8">
        <v>3</v>
      </c>
      <c r="D577" s="8">
        <v>4</v>
      </c>
      <c r="E577" s="9">
        <v>5</v>
      </c>
      <c r="F577" s="9">
        <v>6</v>
      </c>
      <c r="G577" s="8">
        <v>7</v>
      </c>
      <c r="H577" s="9">
        <v>8</v>
      </c>
      <c r="I577" s="8">
        <v>9</v>
      </c>
      <c r="J577" s="8">
        <v>10</v>
      </c>
    </row>
    <row r="578" spans="1:10" ht="38.25">
      <c r="A578" s="6">
        <v>1</v>
      </c>
      <c r="B578" s="49" t="s">
        <v>206</v>
      </c>
      <c r="C578" s="19"/>
      <c r="D578" s="81" t="s">
        <v>14</v>
      </c>
      <c r="E578" s="81">
        <v>2000</v>
      </c>
      <c r="F578" s="11"/>
      <c r="G578" s="76">
        <f>ROUND(E578*F578,2)</f>
        <v>0</v>
      </c>
      <c r="H578" s="10"/>
      <c r="I578" s="76">
        <f>+G578*H578%</f>
        <v>0</v>
      </c>
      <c r="J578" s="75">
        <f>ROUND(G578+I578,2)</f>
        <v>0</v>
      </c>
    </row>
    <row r="579" spans="1:10" ht="38.25">
      <c r="A579" s="6">
        <v>2</v>
      </c>
      <c r="B579" s="49" t="s">
        <v>207</v>
      </c>
      <c r="C579" s="19"/>
      <c r="D579" s="81" t="s">
        <v>14</v>
      </c>
      <c r="E579" s="81">
        <v>36000</v>
      </c>
      <c r="F579" s="11"/>
      <c r="G579" s="76">
        <f>ROUND(E579*F579,2)</f>
        <v>0</v>
      </c>
      <c r="H579" s="10"/>
      <c r="I579" s="76">
        <f>+G579*H579%</f>
        <v>0</v>
      </c>
      <c r="J579" s="75">
        <f>ROUND(G579+I579,2)</f>
        <v>0</v>
      </c>
    </row>
    <row r="580" spans="1:10" ht="38.25">
      <c r="A580" s="6">
        <v>3</v>
      </c>
      <c r="B580" s="49" t="s">
        <v>208</v>
      </c>
      <c r="C580" s="19"/>
      <c r="D580" s="81" t="s">
        <v>14</v>
      </c>
      <c r="E580" s="81">
        <v>96000</v>
      </c>
      <c r="F580" s="11"/>
      <c r="G580" s="76">
        <f>ROUND(E580*F580,2)</f>
        <v>0</v>
      </c>
      <c r="H580" s="10"/>
      <c r="I580" s="76">
        <f>+G580*H580%</f>
        <v>0</v>
      </c>
      <c r="J580" s="75">
        <f>ROUND(G580+I580,2)</f>
        <v>0</v>
      </c>
    </row>
    <row r="581" spans="1:10" ht="15" thickBot="1">
      <c r="D581" s="147" t="s">
        <v>11</v>
      </c>
      <c r="E581" s="148"/>
      <c r="F581" s="149"/>
      <c r="G581" s="17">
        <f>SUM(G578:G580)</f>
        <v>0</v>
      </c>
      <c r="J581" s="17">
        <f>SUM(J578:J580)</f>
        <v>0</v>
      </c>
    </row>
    <row r="584" spans="1:10" ht="27" customHeight="1">
      <c r="G584" s="150" t="s">
        <v>342</v>
      </c>
      <c r="H584" s="150"/>
      <c r="I584" s="150"/>
      <c r="J584" s="14"/>
    </row>
    <row r="585" spans="1:10" ht="15">
      <c r="A585" s="151" t="s">
        <v>209</v>
      </c>
      <c r="B585" s="152"/>
      <c r="C585" s="152"/>
      <c r="D585" s="152"/>
      <c r="E585" s="152"/>
      <c r="F585" s="152"/>
      <c r="G585" s="152"/>
      <c r="H585" s="152"/>
      <c r="I585" s="152"/>
      <c r="J585" s="152"/>
    </row>
    <row r="586" spans="1:10" ht="15" thickBot="1"/>
    <row r="587" spans="1:10" ht="15" thickBot="1">
      <c r="A587" s="153" t="s">
        <v>1</v>
      </c>
      <c r="B587" s="153" t="s">
        <v>2</v>
      </c>
      <c r="C587" s="156" t="s">
        <v>3</v>
      </c>
      <c r="D587" s="153" t="s">
        <v>4</v>
      </c>
      <c r="E587" s="153" t="s">
        <v>5</v>
      </c>
      <c r="F587" s="156" t="s">
        <v>6</v>
      </c>
      <c r="G587" s="156" t="s">
        <v>7</v>
      </c>
      <c r="H587" s="157" t="s">
        <v>8</v>
      </c>
      <c r="I587" s="158"/>
      <c r="J587" s="156" t="s">
        <v>10</v>
      </c>
    </row>
    <row r="588" spans="1:10" ht="15" thickBot="1">
      <c r="A588" s="154"/>
      <c r="B588" s="155"/>
      <c r="C588" s="155"/>
      <c r="D588" s="155"/>
      <c r="E588" s="155"/>
      <c r="F588" s="155"/>
      <c r="G588" s="155"/>
      <c r="H588" s="1" t="s">
        <v>12</v>
      </c>
      <c r="I588" s="1" t="s">
        <v>9</v>
      </c>
      <c r="J588" s="159"/>
    </row>
    <row r="589" spans="1:10" ht="15">
      <c r="A589" s="7">
        <v>1</v>
      </c>
      <c r="B589" s="9">
        <v>2</v>
      </c>
      <c r="C589" s="8">
        <v>3</v>
      </c>
      <c r="D589" s="8">
        <v>4</v>
      </c>
      <c r="E589" s="9">
        <v>5</v>
      </c>
      <c r="F589" s="9">
        <v>6</v>
      </c>
      <c r="G589" s="8">
        <v>7</v>
      </c>
      <c r="H589" s="9">
        <v>8</v>
      </c>
      <c r="I589" s="8">
        <v>9</v>
      </c>
      <c r="J589" s="8">
        <v>10</v>
      </c>
    </row>
    <row r="590" spans="1:10">
      <c r="A590" s="6">
        <v>1</v>
      </c>
      <c r="B590" s="62" t="s">
        <v>210</v>
      </c>
      <c r="C590" s="19"/>
      <c r="D590" s="81" t="s">
        <v>14</v>
      </c>
      <c r="E590" s="81">
        <v>20000</v>
      </c>
      <c r="F590" s="11"/>
      <c r="G590" s="76">
        <f t="shared" ref="G590:G596" si="21">ROUND(E590*F590,2)</f>
        <v>0</v>
      </c>
      <c r="H590" s="10"/>
      <c r="I590" s="76">
        <f t="shared" ref="I590:I596" si="22">+G590*H590%</f>
        <v>0</v>
      </c>
      <c r="J590" s="75">
        <f t="shared" ref="J590:J596" si="23">ROUND(G590+I590,2)</f>
        <v>0</v>
      </c>
    </row>
    <row r="591" spans="1:10" ht="25.5">
      <c r="A591" s="6">
        <v>2</v>
      </c>
      <c r="B591" s="62" t="s">
        <v>211</v>
      </c>
      <c r="C591" s="19"/>
      <c r="D591" s="81" t="s">
        <v>14</v>
      </c>
      <c r="E591" s="81">
        <v>140000</v>
      </c>
      <c r="F591" s="11"/>
      <c r="G591" s="76">
        <f t="shared" si="21"/>
        <v>0</v>
      </c>
      <c r="H591" s="10"/>
      <c r="I591" s="76">
        <f t="shared" si="22"/>
        <v>0</v>
      </c>
      <c r="J591" s="75">
        <f t="shared" si="23"/>
        <v>0</v>
      </c>
    </row>
    <row r="592" spans="1:10">
      <c r="A592" s="6">
        <v>3</v>
      </c>
      <c r="B592" s="71" t="s">
        <v>212</v>
      </c>
      <c r="C592" s="19"/>
      <c r="D592" s="81" t="s">
        <v>14</v>
      </c>
      <c r="E592" s="81">
        <v>20000</v>
      </c>
      <c r="F592" s="11"/>
      <c r="G592" s="76">
        <f t="shared" si="21"/>
        <v>0</v>
      </c>
      <c r="H592" s="10"/>
      <c r="I592" s="76">
        <f t="shared" si="22"/>
        <v>0</v>
      </c>
      <c r="J592" s="75">
        <f t="shared" si="23"/>
        <v>0</v>
      </c>
    </row>
    <row r="593" spans="1:10">
      <c r="A593" s="6">
        <v>4</v>
      </c>
      <c r="B593" s="71" t="s">
        <v>213</v>
      </c>
      <c r="C593" s="19"/>
      <c r="D593" s="81" t="s">
        <v>14</v>
      </c>
      <c r="E593" s="81">
        <v>48000</v>
      </c>
      <c r="F593" s="11"/>
      <c r="G593" s="76">
        <f t="shared" si="21"/>
        <v>0</v>
      </c>
      <c r="H593" s="10"/>
      <c r="I593" s="76">
        <f t="shared" si="22"/>
        <v>0</v>
      </c>
      <c r="J593" s="75">
        <f t="shared" si="23"/>
        <v>0</v>
      </c>
    </row>
    <row r="594" spans="1:10">
      <c r="A594" s="6">
        <v>5</v>
      </c>
      <c r="B594" s="71" t="s">
        <v>214</v>
      </c>
      <c r="C594" s="19"/>
      <c r="D594" s="81" t="s">
        <v>14</v>
      </c>
      <c r="E594" s="81">
        <v>80000</v>
      </c>
      <c r="F594" s="11"/>
      <c r="G594" s="76">
        <f t="shared" si="21"/>
        <v>0</v>
      </c>
      <c r="H594" s="10"/>
      <c r="I594" s="76">
        <f t="shared" si="22"/>
        <v>0</v>
      </c>
      <c r="J594" s="75">
        <f t="shared" si="23"/>
        <v>0</v>
      </c>
    </row>
    <row r="595" spans="1:10">
      <c r="A595" s="6">
        <v>6</v>
      </c>
      <c r="B595" s="71" t="s">
        <v>215</v>
      </c>
      <c r="C595" s="19"/>
      <c r="D595" s="81" t="s">
        <v>14</v>
      </c>
      <c r="E595" s="81">
        <v>48000</v>
      </c>
      <c r="F595" s="11"/>
      <c r="G595" s="76">
        <f t="shared" si="21"/>
        <v>0</v>
      </c>
      <c r="H595" s="10"/>
      <c r="I595" s="76">
        <f t="shared" si="22"/>
        <v>0</v>
      </c>
      <c r="J595" s="75">
        <f t="shared" si="23"/>
        <v>0</v>
      </c>
    </row>
    <row r="596" spans="1:10">
      <c r="A596" s="6">
        <v>7</v>
      </c>
      <c r="B596" s="72" t="s">
        <v>216</v>
      </c>
      <c r="C596" s="19"/>
      <c r="D596" s="81" t="s">
        <v>14</v>
      </c>
      <c r="E596" s="81">
        <v>5000</v>
      </c>
      <c r="F596" s="11"/>
      <c r="G596" s="76">
        <f t="shared" si="21"/>
        <v>0</v>
      </c>
      <c r="H596" s="10"/>
      <c r="I596" s="76">
        <f t="shared" si="22"/>
        <v>0</v>
      </c>
      <c r="J596" s="75">
        <f t="shared" si="23"/>
        <v>0</v>
      </c>
    </row>
    <row r="597" spans="1:10" ht="15" thickBot="1">
      <c r="D597" s="147" t="s">
        <v>11</v>
      </c>
      <c r="E597" s="148"/>
      <c r="F597" s="149"/>
      <c r="G597" s="17">
        <f>SUM(G590:G596)</f>
        <v>0</v>
      </c>
      <c r="J597" s="17">
        <f>SUM(J590:J596)</f>
        <v>0</v>
      </c>
    </row>
    <row r="600" spans="1:10" ht="27" customHeight="1">
      <c r="G600" s="150" t="s">
        <v>342</v>
      </c>
      <c r="H600" s="150"/>
      <c r="I600" s="150"/>
      <c r="J600" s="14"/>
    </row>
    <row r="601" spans="1:10" ht="15">
      <c r="A601" s="151" t="s">
        <v>217</v>
      </c>
      <c r="B601" s="152"/>
      <c r="C601" s="152"/>
      <c r="D601" s="152"/>
      <c r="E601" s="152"/>
      <c r="F601" s="152"/>
      <c r="G601" s="152"/>
      <c r="H601" s="152"/>
      <c r="I601" s="152"/>
      <c r="J601" s="152"/>
    </row>
    <row r="602" spans="1:10" ht="15" thickBot="1"/>
    <row r="603" spans="1:10" ht="15" thickBot="1">
      <c r="A603" s="153" t="s">
        <v>1</v>
      </c>
      <c r="B603" s="153" t="s">
        <v>2</v>
      </c>
      <c r="C603" s="156" t="s">
        <v>3</v>
      </c>
      <c r="D603" s="153" t="s">
        <v>4</v>
      </c>
      <c r="E603" s="153" t="s">
        <v>5</v>
      </c>
      <c r="F603" s="156" t="s">
        <v>6</v>
      </c>
      <c r="G603" s="156" t="s">
        <v>7</v>
      </c>
      <c r="H603" s="157" t="s">
        <v>8</v>
      </c>
      <c r="I603" s="158"/>
      <c r="J603" s="156" t="s">
        <v>10</v>
      </c>
    </row>
    <row r="604" spans="1:10" ht="15" thickBot="1">
      <c r="A604" s="154"/>
      <c r="B604" s="155"/>
      <c r="C604" s="155"/>
      <c r="D604" s="155"/>
      <c r="E604" s="155"/>
      <c r="F604" s="155"/>
      <c r="G604" s="155"/>
      <c r="H604" s="1" t="s">
        <v>12</v>
      </c>
      <c r="I604" s="1" t="s">
        <v>9</v>
      </c>
      <c r="J604" s="159"/>
    </row>
    <row r="605" spans="1:10" ht="15">
      <c r="A605" s="7">
        <v>1</v>
      </c>
      <c r="B605" s="9">
        <v>2</v>
      </c>
      <c r="C605" s="8">
        <v>3</v>
      </c>
      <c r="D605" s="8">
        <v>4</v>
      </c>
      <c r="E605" s="9">
        <v>5</v>
      </c>
      <c r="F605" s="9">
        <v>6</v>
      </c>
      <c r="G605" s="8">
        <v>7</v>
      </c>
      <c r="H605" s="9">
        <v>8</v>
      </c>
      <c r="I605" s="8">
        <v>9</v>
      </c>
      <c r="J605" s="8">
        <v>10</v>
      </c>
    </row>
    <row r="606" spans="1:10" ht="38.25">
      <c r="A606" s="6">
        <v>1</v>
      </c>
      <c r="B606" s="49" t="s">
        <v>337</v>
      </c>
      <c r="C606" s="19"/>
      <c r="D606" s="81" t="s">
        <v>14</v>
      </c>
      <c r="E606" s="81">
        <v>80</v>
      </c>
      <c r="F606" s="11"/>
      <c r="G606" s="76">
        <f t="shared" ref="G606:G615" si="24">ROUND(E606*F606,2)</f>
        <v>0</v>
      </c>
      <c r="H606" s="10"/>
      <c r="I606" s="76">
        <f t="shared" ref="I606:I615" si="25">+G606*H606%</f>
        <v>0</v>
      </c>
      <c r="J606" s="75">
        <f t="shared" ref="J606:J615" si="26">ROUND(G606+I606,2)</f>
        <v>0</v>
      </c>
    </row>
    <row r="607" spans="1:10" ht="25.5">
      <c r="A607" s="6">
        <v>2</v>
      </c>
      <c r="B607" s="57" t="s">
        <v>218</v>
      </c>
      <c r="C607" s="19"/>
      <c r="D607" s="81" t="s">
        <v>14</v>
      </c>
      <c r="E607" s="81">
        <v>200</v>
      </c>
      <c r="F607" s="11"/>
      <c r="G607" s="76">
        <f t="shared" si="24"/>
        <v>0</v>
      </c>
      <c r="H607" s="10"/>
      <c r="I607" s="76">
        <f t="shared" si="25"/>
        <v>0</v>
      </c>
      <c r="J607" s="75">
        <f t="shared" si="26"/>
        <v>0</v>
      </c>
    </row>
    <row r="608" spans="1:10" ht="25.5">
      <c r="A608" s="6">
        <v>3</v>
      </c>
      <c r="B608" s="49" t="s">
        <v>219</v>
      </c>
      <c r="C608" s="19"/>
      <c r="D608" s="81" t="s">
        <v>14</v>
      </c>
      <c r="E608" s="81">
        <v>200</v>
      </c>
      <c r="F608" s="11"/>
      <c r="G608" s="76">
        <f t="shared" si="24"/>
        <v>0</v>
      </c>
      <c r="H608" s="10"/>
      <c r="I608" s="76">
        <f t="shared" si="25"/>
        <v>0</v>
      </c>
      <c r="J608" s="75">
        <f t="shared" si="26"/>
        <v>0</v>
      </c>
    </row>
    <row r="609" spans="1:10" ht="25.5">
      <c r="A609" s="6">
        <v>4</v>
      </c>
      <c r="B609" s="57" t="s">
        <v>220</v>
      </c>
      <c r="C609" s="19"/>
      <c r="D609" s="81" t="s">
        <v>14</v>
      </c>
      <c r="E609" s="81">
        <v>200</v>
      </c>
      <c r="F609" s="11"/>
      <c r="G609" s="76">
        <f t="shared" si="24"/>
        <v>0</v>
      </c>
      <c r="H609" s="10"/>
      <c r="I609" s="76">
        <f t="shared" si="25"/>
        <v>0</v>
      </c>
      <c r="J609" s="75">
        <f t="shared" si="26"/>
        <v>0</v>
      </c>
    </row>
    <row r="610" spans="1:10" ht="25.5">
      <c r="A610" s="6">
        <v>5</v>
      </c>
      <c r="B610" s="57" t="s">
        <v>221</v>
      </c>
      <c r="C610" s="19"/>
      <c r="D610" s="81" t="s">
        <v>14</v>
      </c>
      <c r="E610" s="81">
        <v>200</v>
      </c>
      <c r="F610" s="11"/>
      <c r="G610" s="76">
        <f t="shared" si="24"/>
        <v>0</v>
      </c>
      <c r="H610" s="10"/>
      <c r="I610" s="76">
        <f t="shared" si="25"/>
        <v>0</v>
      </c>
      <c r="J610" s="75">
        <f t="shared" si="26"/>
        <v>0</v>
      </c>
    </row>
    <row r="611" spans="1:10" ht="25.5">
      <c r="A611" s="6">
        <v>6</v>
      </c>
      <c r="B611" s="57" t="s">
        <v>222</v>
      </c>
      <c r="C611" s="19"/>
      <c r="D611" s="81" t="s">
        <v>14</v>
      </c>
      <c r="E611" s="81">
        <v>200</v>
      </c>
      <c r="F611" s="11"/>
      <c r="G611" s="76">
        <f t="shared" si="24"/>
        <v>0</v>
      </c>
      <c r="H611" s="10"/>
      <c r="I611" s="76">
        <f t="shared" si="25"/>
        <v>0</v>
      </c>
      <c r="J611" s="75">
        <f t="shared" si="26"/>
        <v>0</v>
      </c>
    </row>
    <row r="612" spans="1:10" ht="25.5">
      <c r="A612" s="6">
        <v>7</v>
      </c>
      <c r="B612" s="57" t="s">
        <v>223</v>
      </c>
      <c r="C612" s="19"/>
      <c r="D612" s="81" t="s">
        <v>14</v>
      </c>
      <c r="E612" s="81">
        <v>200</v>
      </c>
      <c r="F612" s="11"/>
      <c r="G612" s="76">
        <f t="shared" si="24"/>
        <v>0</v>
      </c>
      <c r="H612" s="10"/>
      <c r="I612" s="76">
        <f t="shared" si="25"/>
        <v>0</v>
      </c>
      <c r="J612" s="75">
        <f t="shared" si="26"/>
        <v>0</v>
      </c>
    </row>
    <row r="613" spans="1:10" ht="25.5">
      <c r="A613" s="6">
        <v>8</v>
      </c>
      <c r="B613" s="57" t="s">
        <v>224</v>
      </c>
      <c r="C613" s="19"/>
      <c r="D613" s="81" t="s">
        <v>14</v>
      </c>
      <c r="E613" s="81">
        <v>200</v>
      </c>
      <c r="F613" s="11"/>
      <c r="G613" s="76">
        <f t="shared" si="24"/>
        <v>0</v>
      </c>
      <c r="H613" s="10"/>
      <c r="I613" s="76">
        <f t="shared" si="25"/>
        <v>0</v>
      </c>
      <c r="J613" s="75">
        <f t="shared" si="26"/>
        <v>0</v>
      </c>
    </row>
    <row r="614" spans="1:10" ht="38.25">
      <c r="A614" s="6">
        <v>9</v>
      </c>
      <c r="B614" s="52" t="s">
        <v>225</v>
      </c>
      <c r="C614" s="19"/>
      <c r="D614" s="81" t="s">
        <v>14</v>
      </c>
      <c r="E614" s="81">
        <v>10000</v>
      </c>
      <c r="F614" s="11"/>
      <c r="G614" s="76">
        <f t="shared" si="24"/>
        <v>0</v>
      </c>
      <c r="H614" s="10"/>
      <c r="I614" s="76">
        <f t="shared" si="25"/>
        <v>0</v>
      </c>
      <c r="J614" s="75">
        <f t="shared" si="26"/>
        <v>0</v>
      </c>
    </row>
    <row r="615" spans="1:10" ht="25.5">
      <c r="A615" s="6">
        <v>10</v>
      </c>
      <c r="B615" s="52" t="s">
        <v>226</v>
      </c>
      <c r="C615" s="19"/>
      <c r="D615" s="81" t="s">
        <v>14</v>
      </c>
      <c r="E615" s="81">
        <v>10000</v>
      </c>
      <c r="F615" s="11"/>
      <c r="G615" s="76">
        <f t="shared" si="24"/>
        <v>0</v>
      </c>
      <c r="H615" s="10"/>
      <c r="I615" s="76">
        <f t="shared" si="25"/>
        <v>0</v>
      </c>
      <c r="J615" s="75">
        <f t="shared" si="26"/>
        <v>0</v>
      </c>
    </row>
    <row r="616" spans="1:10" ht="15" thickBot="1">
      <c r="D616" s="147" t="s">
        <v>11</v>
      </c>
      <c r="E616" s="148"/>
      <c r="F616" s="149"/>
      <c r="G616" s="17">
        <f>SUM(G606:G615)</f>
        <v>0</v>
      </c>
      <c r="J616" s="17">
        <f>SUM(J606:J615)</f>
        <v>0</v>
      </c>
    </row>
    <row r="619" spans="1:10" ht="27" customHeight="1">
      <c r="G619" s="150" t="s">
        <v>342</v>
      </c>
      <c r="H619" s="150"/>
      <c r="I619" s="150"/>
      <c r="J619" s="14"/>
    </row>
    <row r="620" spans="1:10" ht="15">
      <c r="A620" s="151" t="s">
        <v>227</v>
      </c>
      <c r="B620" s="152"/>
      <c r="C620" s="152"/>
      <c r="D620" s="152"/>
      <c r="E620" s="152"/>
      <c r="F620" s="152"/>
      <c r="G620" s="152"/>
      <c r="H620" s="152"/>
      <c r="I620" s="152"/>
      <c r="J620" s="152"/>
    </row>
    <row r="621" spans="1:10" ht="15" thickBot="1"/>
    <row r="622" spans="1:10" ht="15" thickBot="1">
      <c r="A622" s="153" t="s">
        <v>1</v>
      </c>
      <c r="B622" s="153" t="s">
        <v>2</v>
      </c>
      <c r="C622" s="156" t="s">
        <v>3</v>
      </c>
      <c r="D622" s="153" t="s">
        <v>4</v>
      </c>
      <c r="E622" s="153" t="s">
        <v>5</v>
      </c>
      <c r="F622" s="156" t="s">
        <v>6</v>
      </c>
      <c r="G622" s="156" t="s">
        <v>7</v>
      </c>
      <c r="H622" s="157" t="s">
        <v>8</v>
      </c>
      <c r="I622" s="158"/>
      <c r="J622" s="156" t="s">
        <v>10</v>
      </c>
    </row>
    <row r="623" spans="1:10" ht="15" thickBot="1">
      <c r="A623" s="154"/>
      <c r="B623" s="155"/>
      <c r="C623" s="155"/>
      <c r="D623" s="155"/>
      <c r="E623" s="155"/>
      <c r="F623" s="155"/>
      <c r="G623" s="155"/>
      <c r="H623" s="1" t="s">
        <v>12</v>
      </c>
      <c r="I623" s="1" t="s">
        <v>9</v>
      </c>
      <c r="J623" s="159"/>
    </row>
    <row r="624" spans="1:10" ht="15">
      <c r="A624" s="7">
        <v>1</v>
      </c>
      <c r="B624" s="9">
        <v>2</v>
      </c>
      <c r="C624" s="8">
        <v>3</v>
      </c>
      <c r="D624" s="8">
        <v>4</v>
      </c>
      <c r="E624" s="9">
        <v>5</v>
      </c>
      <c r="F624" s="9">
        <v>6</v>
      </c>
      <c r="G624" s="8">
        <v>7</v>
      </c>
      <c r="H624" s="9">
        <v>8</v>
      </c>
      <c r="I624" s="8">
        <v>9</v>
      </c>
      <c r="J624" s="8">
        <v>10</v>
      </c>
    </row>
    <row r="625" spans="1:10" ht="38.25">
      <c r="A625" s="6">
        <v>1</v>
      </c>
      <c r="B625" s="52" t="s">
        <v>228</v>
      </c>
      <c r="C625" s="19"/>
      <c r="D625" s="81" t="s">
        <v>14</v>
      </c>
      <c r="E625" s="81">
        <v>1400</v>
      </c>
      <c r="F625" s="11"/>
      <c r="G625" s="76">
        <f>ROUND(E625*F625,2)</f>
        <v>0</v>
      </c>
      <c r="H625" s="10"/>
      <c r="I625" s="76">
        <f>+G625*H625%</f>
        <v>0</v>
      </c>
      <c r="J625" s="75">
        <f>ROUND(G625+I625,2)</f>
        <v>0</v>
      </c>
    </row>
    <row r="626" spans="1:10" ht="15" thickBot="1">
      <c r="D626" s="147" t="s">
        <v>11</v>
      </c>
      <c r="E626" s="148"/>
      <c r="F626" s="149"/>
      <c r="G626" s="17">
        <f>SUM(G625:G625)</f>
        <v>0</v>
      </c>
      <c r="J626" s="17">
        <f>SUM(J625:J625)</f>
        <v>0</v>
      </c>
    </row>
    <row r="629" spans="1:10" ht="27" customHeight="1">
      <c r="G629" s="150" t="s">
        <v>342</v>
      </c>
      <c r="H629" s="150"/>
      <c r="I629" s="150"/>
      <c r="J629" s="14"/>
    </row>
    <row r="630" spans="1:10" ht="15">
      <c r="A630" s="151" t="s">
        <v>229</v>
      </c>
      <c r="B630" s="152"/>
      <c r="C630" s="152"/>
      <c r="D630" s="152"/>
      <c r="E630" s="152"/>
      <c r="F630" s="152"/>
      <c r="G630" s="152"/>
      <c r="H630" s="152"/>
      <c r="I630" s="152"/>
      <c r="J630" s="152"/>
    </row>
    <row r="631" spans="1:10" ht="15" thickBot="1"/>
    <row r="632" spans="1:10" ht="15" thickBot="1">
      <c r="A632" s="153" t="s">
        <v>1</v>
      </c>
      <c r="B632" s="153" t="s">
        <v>2</v>
      </c>
      <c r="C632" s="156" t="s">
        <v>3</v>
      </c>
      <c r="D632" s="153" t="s">
        <v>4</v>
      </c>
      <c r="E632" s="153" t="s">
        <v>5</v>
      </c>
      <c r="F632" s="156" t="s">
        <v>6</v>
      </c>
      <c r="G632" s="156" t="s">
        <v>7</v>
      </c>
      <c r="H632" s="157" t="s">
        <v>8</v>
      </c>
      <c r="I632" s="158"/>
      <c r="J632" s="156" t="s">
        <v>10</v>
      </c>
    </row>
    <row r="633" spans="1:10" ht="15" thickBot="1">
      <c r="A633" s="154"/>
      <c r="B633" s="155"/>
      <c r="C633" s="155"/>
      <c r="D633" s="155"/>
      <c r="E633" s="155"/>
      <c r="F633" s="155"/>
      <c r="G633" s="155"/>
      <c r="H633" s="1" t="s">
        <v>12</v>
      </c>
      <c r="I633" s="1" t="s">
        <v>9</v>
      </c>
      <c r="J633" s="159"/>
    </row>
    <row r="634" spans="1:10" ht="15">
      <c r="A634" s="7">
        <v>1</v>
      </c>
      <c r="B634" s="9">
        <v>2</v>
      </c>
      <c r="C634" s="8">
        <v>3</v>
      </c>
      <c r="D634" s="8">
        <v>4</v>
      </c>
      <c r="E634" s="9">
        <v>5</v>
      </c>
      <c r="F634" s="9">
        <v>6</v>
      </c>
      <c r="G634" s="8">
        <v>7</v>
      </c>
      <c r="H634" s="9">
        <v>8</v>
      </c>
      <c r="I634" s="8">
        <v>9</v>
      </c>
      <c r="J634" s="8">
        <v>10</v>
      </c>
    </row>
    <row r="635" spans="1:10">
      <c r="A635" s="6">
        <v>1</v>
      </c>
      <c r="B635" s="49" t="s">
        <v>230</v>
      </c>
      <c r="C635" s="19"/>
      <c r="D635" s="82" t="s">
        <v>14</v>
      </c>
      <c r="E635" s="82">
        <v>8000</v>
      </c>
      <c r="F635" s="11"/>
      <c r="G635" s="76">
        <f>ROUND(E635*F635,2)</f>
        <v>0</v>
      </c>
      <c r="H635" s="10"/>
      <c r="I635" s="76">
        <f>+G635*H635%</f>
        <v>0</v>
      </c>
      <c r="J635" s="75">
        <f>ROUND(G635+I635,2)</f>
        <v>0</v>
      </c>
    </row>
    <row r="636" spans="1:10" ht="15" thickBot="1">
      <c r="D636" s="147" t="s">
        <v>11</v>
      </c>
      <c r="E636" s="148"/>
      <c r="F636" s="149"/>
      <c r="G636" s="17">
        <f>SUM(G635:G635)</f>
        <v>0</v>
      </c>
      <c r="J636" s="17">
        <f>SUM(J635:J635)</f>
        <v>0</v>
      </c>
    </row>
    <row r="639" spans="1:10" ht="27" customHeight="1">
      <c r="G639" s="150" t="s">
        <v>342</v>
      </c>
      <c r="H639" s="150"/>
      <c r="I639" s="150"/>
      <c r="J639" s="14"/>
    </row>
    <row r="640" spans="1:10" ht="15">
      <c r="A640" s="151" t="s">
        <v>231</v>
      </c>
      <c r="B640" s="152"/>
      <c r="C640" s="152"/>
      <c r="D640" s="152"/>
      <c r="E640" s="152"/>
      <c r="F640" s="152"/>
      <c r="G640" s="152"/>
      <c r="H640" s="152"/>
      <c r="I640" s="152"/>
      <c r="J640" s="152"/>
    </row>
    <row r="641" spans="1:10" ht="15" thickBot="1"/>
    <row r="642" spans="1:10" ht="15" thickBot="1">
      <c r="A642" s="153" t="s">
        <v>1</v>
      </c>
      <c r="B642" s="153" t="s">
        <v>2</v>
      </c>
      <c r="C642" s="156" t="s">
        <v>3</v>
      </c>
      <c r="D642" s="153" t="s">
        <v>4</v>
      </c>
      <c r="E642" s="153" t="s">
        <v>5</v>
      </c>
      <c r="F642" s="156" t="s">
        <v>6</v>
      </c>
      <c r="G642" s="156" t="s">
        <v>7</v>
      </c>
      <c r="H642" s="157" t="s">
        <v>8</v>
      </c>
      <c r="I642" s="158"/>
      <c r="J642" s="156" t="s">
        <v>10</v>
      </c>
    </row>
    <row r="643" spans="1:10" ht="15" thickBot="1">
      <c r="A643" s="154"/>
      <c r="B643" s="155"/>
      <c r="C643" s="155"/>
      <c r="D643" s="155"/>
      <c r="E643" s="155"/>
      <c r="F643" s="155"/>
      <c r="G643" s="155"/>
      <c r="H643" s="1" t="s">
        <v>12</v>
      </c>
      <c r="I643" s="1" t="s">
        <v>9</v>
      </c>
      <c r="J643" s="159"/>
    </row>
    <row r="644" spans="1:10" ht="15">
      <c r="A644" s="7">
        <v>1</v>
      </c>
      <c r="B644" s="9">
        <v>2</v>
      </c>
      <c r="C644" s="8">
        <v>3</v>
      </c>
      <c r="D644" s="8">
        <v>4</v>
      </c>
      <c r="E644" s="9">
        <v>5</v>
      </c>
      <c r="F644" s="9">
        <v>6</v>
      </c>
      <c r="G644" s="8">
        <v>7</v>
      </c>
      <c r="H644" s="9">
        <v>8</v>
      </c>
      <c r="I644" s="8">
        <v>9</v>
      </c>
      <c r="J644" s="8">
        <v>10</v>
      </c>
    </row>
    <row r="645" spans="1:10">
      <c r="A645" s="6">
        <v>1</v>
      </c>
      <c r="B645" s="49" t="s">
        <v>232</v>
      </c>
      <c r="C645" s="19"/>
      <c r="D645" s="81" t="s">
        <v>14</v>
      </c>
      <c r="E645" s="81">
        <v>40</v>
      </c>
      <c r="F645" s="11"/>
      <c r="G645" s="76">
        <f t="shared" ref="G645:G654" si="27">ROUND(E645*F645,2)</f>
        <v>0</v>
      </c>
      <c r="H645" s="10"/>
      <c r="I645" s="76">
        <f t="shared" ref="I645:I654" si="28">+G645*H645%</f>
        <v>0</v>
      </c>
      <c r="J645" s="75">
        <f t="shared" ref="J645:J654" si="29">ROUND(G645+I645,2)</f>
        <v>0</v>
      </c>
    </row>
    <row r="646" spans="1:10">
      <c r="A646" s="6">
        <v>2</v>
      </c>
      <c r="B646" s="49" t="s">
        <v>233</v>
      </c>
      <c r="C646" s="19"/>
      <c r="D646" s="81" t="s">
        <v>14</v>
      </c>
      <c r="E646" s="81">
        <v>80</v>
      </c>
      <c r="F646" s="11"/>
      <c r="G646" s="76">
        <f t="shared" si="27"/>
        <v>0</v>
      </c>
      <c r="H646" s="10"/>
      <c r="I646" s="76">
        <f t="shared" si="28"/>
        <v>0</v>
      </c>
      <c r="J646" s="75">
        <f t="shared" si="29"/>
        <v>0</v>
      </c>
    </row>
    <row r="647" spans="1:10">
      <c r="A647" s="6">
        <v>3</v>
      </c>
      <c r="B647" s="49" t="s">
        <v>234</v>
      </c>
      <c r="C647" s="19"/>
      <c r="D647" s="81" t="s">
        <v>14</v>
      </c>
      <c r="E647" s="81">
        <v>80</v>
      </c>
      <c r="F647" s="11"/>
      <c r="G647" s="76">
        <f t="shared" si="27"/>
        <v>0</v>
      </c>
      <c r="H647" s="10"/>
      <c r="I647" s="76">
        <f t="shared" si="28"/>
        <v>0</v>
      </c>
      <c r="J647" s="75">
        <f t="shared" si="29"/>
        <v>0</v>
      </c>
    </row>
    <row r="648" spans="1:10">
      <c r="A648" s="6">
        <v>4</v>
      </c>
      <c r="B648" s="49" t="s">
        <v>235</v>
      </c>
      <c r="C648" s="19"/>
      <c r="D648" s="81" t="s">
        <v>14</v>
      </c>
      <c r="E648" s="81">
        <v>60</v>
      </c>
      <c r="F648" s="11"/>
      <c r="G648" s="76">
        <f t="shared" si="27"/>
        <v>0</v>
      </c>
      <c r="H648" s="10"/>
      <c r="I648" s="76">
        <f t="shared" si="28"/>
        <v>0</v>
      </c>
      <c r="J648" s="75">
        <f t="shared" si="29"/>
        <v>0</v>
      </c>
    </row>
    <row r="649" spans="1:10">
      <c r="A649" s="6">
        <v>5</v>
      </c>
      <c r="B649" s="49" t="s">
        <v>236</v>
      </c>
      <c r="C649" s="19"/>
      <c r="D649" s="81" t="s">
        <v>14</v>
      </c>
      <c r="E649" s="81">
        <v>30</v>
      </c>
      <c r="F649" s="11"/>
      <c r="G649" s="76">
        <f t="shared" si="27"/>
        <v>0</v>
      </c>
      <c r="H649" s="10"/>
      <c r="I649" s="76">
        <f t="shared" si="28"/>
        <v>0</v>
      </c>
      <c r="J649" s="75">
        <f t="shared" si="29"/>
        <v>0</v>
      </c>
    </row>
    <row r="650" spans="1:10">
      <c r="A650" s="6">
        <v>6</v>
      </c>
      <c r="B650" s="49" t="s">
        <v>237</v>
      </c>
      <c r="C650" s="19"/>
      <c r="D650" s="81" t="s">
        <v>14</v>
      </c>
      <c r="E650" s="81">
        <v>10</v>
      </c>
      <c r="F650" s="11"/>
      <c r="G650" s="76">
        <f t="shared" si="27"/>
        <v>0</v>
      </c>
      <c r="H650" s="10"/>
      <c r="I650" s="76">
        <f t="shared" si="28"/>
        <v>0</v>
      </c>
      <c r="J650" s="75">
        <f t="shared" si="29"/>
        <v>0</v>
      </c>
    </row>
    <row r="651" spans="1:10">
      <c r="A651" s="6">
        <v>7</v>
      </c>
      <c r="B651" s="49" t="s">
        <v>238</v>
      </c>
      <c r="C651" s="19"/>
      <c r="D651" s="81" t="s">
        <v>14</v>
      </c>
      <c r="E651" s="81">
        <v>20</v>
      </c>
      <c r="F651" s="11"/>
      <c r="G651" s="76">
        <f t="shared" si="27"/>
        <v>0</v>
      </c>
      <c r="H651" s="10"/>
      <c r="I651" s="76">
        <f t="shared" si="28"/>
        <v>0</v>
      </c>
      <c r="J651" s="75">
        <f t="shared" si="29"/>
        <v>0</v>
      </c>
    </row>
    <row r="652" spans="1:10">
      <c r="A652" s="6">
        <v>8</v>
      </c>
      <c r="B652" s="49" t="s">
        <v>239</v>
      </c>
      <c r="C652" s="19"/>
      <c r="D652" s="81" t="s">
        <v>14</v>
      </c>
      <c r="E652" s="81">
        <v>10</v>
      </c>
      <c r="F652" s="11"/>
      <c r="G652" s="76">
        <f t="shared" si="27"/>
        <v>0</v>
      </c>
      <c r="H652" s="10"/>
      <c r="I652" s="76">
        <f t="shared" si="28"/>
        <v>0</v>
      </c>
      <c r="J652" s="75">
        <f t="shared" si="29"/>
        <v>0</v>
      </c>
    </row>
    <row r="653" spans="1:10" ht="25.5">
      <c r="A653" s="6">
        <v>9</v>
      </c>
      <c r="B653" s="49" t="s">
        <v>240</v>
      </c>
      <c r="C653" s="19"/>
      <c r="D653" s="81" t="s">
        <v>14</v>
      </c>
      <c r="E653" s="81">
        <v>100</v>
      </c>
      <c r="F653" s="11"/>
      <c r="G653" s="76">
        <f t="shared" si="27"/>
        <v>0</v>
      </c>
      <c r="H653" s="10"/>
      <c r="I653" s="76">
        <f t="shared" si="28"/>
        <v>0</v>
      </c>
      <c r="J653" s="75">
        <f t="shared" si="29"/>
        <v>0</v>
      </c>
    </row>
    <row r="654" spans="1:10">
      <c r="A654" s="6">
        <v>10</v>
      </c>
      <c r="B654" s="53" t="s">
        <v>241</v>
      </c>
      <c r="C654" s="19"/>
      <c r="D654" s="81" t="s">
        <v>14</v>
      </c>
      <c r="E654" s="81">
        <v>40</v>
      </c>
      <c r="F654" s="11"/>
      <c r="G654" s="76">
        <f t="shared" si="27"/>
        <v>0</v>
      </c>
      <c r="H654" s="10"/>
      <c r="I654" s="76">
        <f t="shared" si="28"/>
        <v>0</v>
      </c>
      <c r="J654" s="75">
        <f t="shared" si="29"/>
        <v>0</v>
      </c>
    </row>
    <row r="655" spans="1:10" ht="15" thickBot="1">
      <c r="D655" s="147" t="s">
        <v>11</v>
      </c>
      <c r="E655" s="148"/>
      <c r="F655" s="149"/>
      <c r="G655" s="17">
        <f>SUM(G645:G654)</f>
        <v>0</v>
      </c>
      <c r="J655" s="17">
        <f>SUM(J645:J654)</f>
        <v>0</v>
      </c>
    </row>
    <row r="658" spans="1:10" ht="27" customHeight="1">
      <c r="G658" s="150" t="s">
        <v>342</v>
      </c>
      <c r="H658" s="150"/>
      <c r="I658" s="150"/>
      <c r="J658" s="14"/>
    </row>
    <row r="659" spans="1:10" ht="15">
      <c r="A659" s="151" t="s">
        <v>242</v>
      </c>
      <c r="B659" s="152"/>
      <c r="C659" s="152"/>
      <c r="D659" s="152"/>
      <c r="E659" s="152"/>
      <c r="F659" s="152"/>
      <c r="G659" s="152"/>
      <c r="H659" s="152"/>
      <c r="I659" s="152"/>
      <c r="J659" s="152"/>
    </row>
    <row r="660" spans="1:10" ht="15" thickBot="1"/>
    <row r="661" spans="1:10" ht="15" thickBot="1">
      <c r="A661" s="153" t="s">
        <v>1</v>
      </c>
      <c r="B661" s="153" t="s">
        <v>2</v>
      </c>
      <c r="C661" s="156" t="s">
        <v>3</v>
      </c>
      <c r="D661" s="153" t="s">
        <v>4</v>
      </c>
      <c r="E661" s="153" t="s">
        <v>5</v>
      </c>
      <c r="F661" s="156" t="s">
        <v>6</v>
      </c>
      <c r="G661" s="156" t="s">
        <v>7</v>
      </c>
      <c r="H661" s="157" t="s">
        <v>8</v>
      </c>
      <c r="I661" s="158"/>
      <c r="J661" s="156" t="s">
        <v>10</v>
      </c>
    </row>
    <row r="662" spans="1:10" ht="15" thickBot="1">
      <c r="A662" s="154"/>
      <c r="B662" s="155"/>
      <c r="C662" s="155"/>
      <c r="D662" s="155"/>
      <c r="E662" s="155"/>
      <c r="F662" s="155"/>
      <c r="G662" s="155"/>
      <c r="H662" s="1" t="s">
        <v>12</v>
      </c>
      <c r="I662" s="1" t="s">
        <v>9</v>
      </c>
      <c r="J662" s="159"/>
    </row>
    <row r="663" spans="1:10" ht="15">
      <c r="A663" s="7">
        <v>1</v>
      </c>
      <c r="B663" s="9">
        <v>2</v>
      </c>
      <c r="C663" s="8">
        <v>3</v>
      </c>
      <c r="D663" s="8">
        <v>4</v>
      </c>
      <c r="E663" s="9">
        <v>5</v>
      </c>
      <c r="F663" s="9">
        <v>6</v>
      </c>
      <c r="G663" s="8">
        <v>7</v>
      </c>
      <c r="H663" s="9">
        <v>8</v>
      </c>
      <c r="I663" s="8">
        <v>9</v>
      </c>
      <c r="J663" s="8">
        <v>10</v>
      </c>
    </row>
    <row r="664" spans="1:10" ht="51">
      <c r="A664" s="6">
        <v>1</v>
      </c>
      <c r="B664" s="49" t="s">
        <v>243</v>
      </c>
      <c r="C664" s="19"/>
      <c r="D664" s="81" t="s">
        <v>14</v>
      </c>
      <c r="E664" s="81">
        <v>40</v>
      </c>
      <c r="F664" s="11"/>
      <c r="G664" s="76">
        <f>ROUND(E664*F664,2)</f>
        <v>0</v>
      </c>
      <c r="H664" s="10"/>
      <c r="I664" s="76">
        <f>+G664*H664%</f>
        <v>0</v>
      </c>
      <c r="J664" s="75">
        <f>ROUND(G664+I664,2)</f>
        <v>0</v>
      </c>
    </row>
    <row r="665" spans="1:10" ht="63.75">
      <c r="A665" s="6">
        <v>2</v>
      </c>
      <c r="B665" s="49" t="s">
        <v>244</v>
      </c>
      <c r="C665" s="19"/>
      <c r="D665" s="81" t="s">
        <v>14</v>
      </c>
      <c r="E665" s="81">
        <v>192</v>
      </c>
      <c r="F665" s="11"/>
      <c r="G665" s="76">
        <f>ROUND(E665*F665,2)</f>
        <v>0</v>
      </c>
      <c r="H665" s="10"/>
      <c r="I665" s="76">
        <f>+G665*H665%</f>
        <v>0</v>
      </c>
      <c r="J665" s="75">
        <f>ROUND(G665+I665,2)</f>
        <v>0</v>
      </c>
    </row>
    <row r="666" spans="1:10" ht="51">
      <c r="A666" s="6">
        <v>3</v>
      </c>
      <c r="B666" s="49" t="s">
        <v>245</v>
      </c>
      <c r="C666" s="19"/>
      <c r="D666" s="81" t="s">
        <v>14</v>
      </c>
      <c r="E666" s="81">
        <v>20</v>
      </c>
      <c r="F666" s="11"/>
      <c r="G666" s="76">
        <f>ROUND(E666*F666,2)</f>
        <v>0</v>
      </c>
      <c r="H666" s="10"/>
      <c r="I666" s="76">
        <f>+G666*H666%</f>
        <v>0</v>
      </c>
      <c r="J666" s="75">
        <f>ROUND(G666+I666,2)</f>
        <v>0</v>
      </c>
    </row>
    <row r="667" spans="1:10" ht="38.25">
      <c r="A667" s="6">
        <v>4</v>
      </c>
      <c r="B667" s="49" t="s">
        <v>246</v>
      </c>
      <c r="C667" s="19"/>
      <c r="D667" s="81" t="s">
        <v>14</v>
      </c>
      <c r="E667" s="81">
        <v>24</v>
      </c>
      <c r="F667" s="11"/>
      <c r="G667" s="76">
        <f>ROUND(E667*F667,2)</f>
        <v>0</v>
      </c>
      <c r="H667" s="10"/>
      <c r="I667" s="76">
        <f>+G667*H667%</f>
        <v>0</v>
      </c>
      <c r="J667" s="75">
        <f>ROUND(G667+I667,2)</f>
        <v>0</v>
      </c>
    </row>
    <row r="668" spans="1:10" ht="15" thickBot="1">
      <c r="D668" s="147" t="s">
        <v>11</v>
      </c>
      <c r="E668" s="148"/>
      <c r="F668" s="149"/>
      <c r="G668" s="17">
        <f>SUM(G664:G667)</f>
        <v>0</v>
      </c>
      <c r="J668" s="17">
        <f>SUM(J664:J667)</f>
        <v>0</v>
      </c>
    </row>
    <row r="671" spans="1:10" ht="27" customHeight="1">
      <c r="G671" s="150" t="s">
        <v>342</v>
      </c>
      <c r="H671" s="150"/>
      <c r="I671" s="150"/>
      <c r="J671" s="14"/>
    </row>
    <row r="672" spans="1:10" ht="15">
      <c r="A672" s="151" t="s">
        <v>247</v>
      </c>
      <c r="B672" s="152"/>
      <c r="C672" s="152"/>
      <c r="D672" s="152"/>
      <c r="E672" s="152"/>
      <c r="F672" s="152"/>
      <c r="G672" s="152"/>
      <c r="H672" s="152"/>
      <c r="I672" s="152"/>
      <c r="J672" s="152"/>
    </row>
    <row r="673" spans="1:10" ht="15" thickBot="1"/>
    <row r="674" spans="1:10" ht="15" thickBot="1">
      <c r="A674" s="153" t="s">
        <v>1</v>
      </c>
      <c r="B674" s="153" t="s">
        <v>2</v>
      </c>
      <c r="C674" s="156" t="s">
        <v>3</v>
      </c>
      <c r="D674" s="153" t="s">
        <v>4</v>
      </c>
      <c r="E674" s="153" t="s">
        <v>5</v>
      </c>
      <c r="F674" s="156" t="s">
        <v>6</v>
      </c>
      <c r="G674" s="156" t="s">
        <v>7</v>
      </c>
      <c r="H674" s="157" t="s">
        <v>8</v>
      </c>
      <c r="I674" s="158"/>
      <c r="J674" s="156" t="s">
        <v>10</v>
      </c>
    </row>
    <row r="675" spans="1:10" ht="15" thickBot="1">
      <c r="A675" s="154"/>
      <c r="B675" s="155"/>
      <c r="C675" s="155"/>
      <c r="D675" s="155"/>
      <c r="E675" s="155"/>
      <c r="F675" s="155"/>
      <c r="G675" s="155"/>
      <c r="H675" s="1" t="s">
        <v>12</v>
      </c>
      <c r="I675" s="1" t="s">
        <v>9</v>
      </c>
      <c r="J675" s="159"/>
    </row>
    <row r="676" spans="1:10" ht="15">
      <c r="A676" s="7">
        <v>1</v>
      </c>
      <c r="B676" s="9">
        <v>2</v>
      </c>
      <c r="C676" s="8">
        <v>3</v>
      </c>
      <c r="D676" s="8">
        <v>4</v>
      </c>
      <c r="E676" s="9">
        <v>5</v>
      </c>
      <c r="F676" s="9">
        <v>6</v>
      </c>
      <c r="G676" s="8">
        <v>7</v>
      </c>
      <c r="H676" s="9">
        <v>8</v>
      </c>
      <c r="I676" s="8">
        <v>9</v>
      </c>
      <c r="J676" s="8">
        <v>10</v>
      </c>
    </row>
    <row r="677" spans="1:10">
      <c r="A677" s="6">
        <v>1</v>
      </c>
      <c r="B677" s="49" t="s">
        <v>248</v>
      </c>
      <c r="C677" s="19"/>
      <c r="D677" s="81" t="s">
        <v>14</v>
      </c>
      <c r="E677" s="81">
        <v>140000</v>
      </c>
      <c r="F677" s="11"/>
      <c r="G677" s="76">
        <f>ROUND(E677*F677,2)</f>
        <v>0</v>
      </c>
      <c r="H677" s="10"/>
      <c r="I677" s="76">
        <f>+G677*H677%</f>
        <v>0</v>
      </c>
      <c r="J677" s="75">
        <f>ROUND(G677+I677,2)</f>
        <v>0</v>
      </c>
    </row>
    <row r="678" spans="1:10">
      <c r="A678" s="6">
        <v>2</v>
      </c>
      <c r="B678" s="53" t="s">
        <v>249</v>
      </c>
      <c r="C678" s="19"/>
      <c r="D678" s="81" t="s">
        <v>14</v>
      </c>
      <c r="E678" s="81">
        <v>70000</v>
      </c>
      <c r="F678" s="11"/>
      <c r="G678" s="76">
        <f>ROUND(E678*F678,2)</f>
        <v>0</v>
      </c>
      <c r="H678" s="10"/>
      <c r="I678" s="76">
        <f>+G678*H678%</f>
        <v>0</v>
      </c>
      <c r="J678" s="75">
        <f>ROUND(G678+I678,2)</f>
        <v>0</v>
      </c>
    </row>
    <row r="679" spans="1:10" ht="15" thickBot="1">
      <c r="D679" s="147" t="s">
        <v>11</v>
      </c>
      <c r="E679" s="148"/>
      <c r="F679" s="149"/>
      <c r="G679" s="17">
        <f>SUM(G677:G678)</f>
        <v>0</v>
      </c>
      <c r="J679" s="17">
        <f>SUM(J677:J678)</f>
        <v>0</v>
      </c>
    </row>
    <row r="682" spans="1:10" ht="27" customHeight="1">
      <c r="G682" s="150" t="s">
        <v>342</v>
      </c>
      <c r="H682" s="150"/>
      <c r="I682" s="150"/>
      <c r="J682" s="14"/>
    </row>
    <row r="683" spans="1:10" ht="15">
      <c r="A683" s="151" t="s">
        <v>250</v>
      </c>
      <c r="B683" s="152"/>
      <c r="C683" s="152"/>
      <c r="D683" s="152"/>
      <c r="E683" s="152"/>
      <c r="F683" s="152"/>
      <c r="G683" s="152"/>
      <c r="H683" s="152"/>
      <c r="I683" s="152"/>
      <c r="J683" s="152"/>
    </row>
    <row r="684" spans="1:10" ht="15" thickBot="1"/>
    <row r="685" spans="1:10" ht="15" thickBot="1">
      <c r="A685" s="153" t="s">
        <v>1</v>
      </c>
      <c r="B685" s="153" t="s">
        <v>2</v>
      </c>
      <c r="C685" s="156" t="s">
        <v>3</v>
      </c>
      <c r="D685" s="153" t="s">
        <v>4</v>
      </c>
      <c r="E685" s="153" t="s">
        <v>5</v>
      </c>
      <c r="F685" s="156" t="s">
        <v>6</v>
      </c>
      <c r="G685" s="156" t="s">
        <v>7</v>
      </c>
      <c r="H685" s="157" t="s">
        <v>8</v>
      </c>
      <c r="I685" s="158"/>
      <c r="J685" s="156" t="s">
        <v>10</v>
      </c>
    </row>
    <row r="686" spans="1:10" ht="15" thickBot="1">
      <c r="A686" s="154"/>
      <c r="B686" s="155"/>
      <c r="C686" s="155"/>
      <c r="D686" s="155"/>
      <c r="E686" s="155"/>
      <c r="F686" s="155"/>
      <c r="G686" s="155"/>
      <c r="H686" s="1" t="s">
        <v>12</v>
      </c>
      <c r="I686" s="1" t="s">
        <v>9</v>
      </c>
      <c r="J686" s="159"/>
    </row>
    <row r="687" spans="1:10" ht="15">
      <c r="A687" s="7">
        <v>1</v>
      </c>
      <c r="B687" s="9">
        <v>2</v>
      </c>
      <c r="C687" s="8">
        <v>3</v>
      </c>
      <c r="D687" s="8">
        <v>4</v>
      </c>
      <c r="E687" s="9">
        <v>5</v>
      </c>
      <c r="F687" s="9">
        <v>6</v>
      </c>
      <c r="G687" s="8">
        <v>7</v>
      </c>
      <c r="H687" s="9">
        <v>8</v>
      </c>
      <c r="I687" s="8">
        <v>9</v>
      </c>
      <c r="J687" s="8">
        <v>10</v>
      </c>
    </row>
    <row r="688" spans="1:10">
      <c r="A688" s="6">
        <v>1</v>
      </c>
      <c r="B688" s="57" t="s">
        <v>251</v>
      </c>
      <c r="C688" s="19"/>
      <c r="D688" s="82" t="s">
        <v>14</v>
      </c>
      <c r="E688" s="83">
        <v>20000</v>
      </c>
      <c r="F688" s="11"/>
      <c r="G688" s="76">
        <f>ROUND(E688*F688,2)</f>
        <v>0</v>
      </c>
      <c r="H688" s="10"/>
      <c r="I688" s="76">
        <f>+G688*H688%</f>
        <v>0</v>
      </c>
      <c r="J688" s="75">
        <f>ROUND(G688+I688,2)</f>
        <v>0</v>
      </c>
    </row>
    <row r="689" spans="1:10" ht="15" thickBot="1">
      <c r="D689" s="147" t="s">
        <v>11</v>
      </c>
      <c r="E689" s="148"/>
      <c r="F689" s="149"/>
      <c r="G689" s="17">
        <f>SUM(G688:G688)</f>
        <v>0</v>
      </c>
      <c r="J689" s="17">
        <f>SUM(J688:J688)</f>
        <v>0</v>
      </c>
    </row>
    <row r="692" spans="1:10" ht="27" customHeight="1">
      <c r="G692" s="150" t="s">
        <v>342</v>
      </c>
      <c r="H692" s="150"/>
      <c r="I692" s="150"/>
      <c r="J692" s="14"/>
    </row>
    <row r="693" spans="1:10" ht="15">
      <c r="A693" s="151" t="s">
        <v>252</v>
      </c>
      <c r="B693" s="152"/>
      <c r="C693" s="152"/>
      <c r="D693" s="152"/>
      <c r="E693" s="152"/>
      <c r="F693" s="152"/>
      <c r="G693" s="152"/>
      <c r="H693" s="152"/>
      <c r="I693" s="152"/>
      <c r="J693" s="152"/>
    </row>
    <row r="694" spans="1:10" ht="15" thickBot="1"/>
    <row r="695" spans="1:10" ht="15" thickBot="1">
      <c r="A695" s="153" t="s">
        <v>1</v>
      </c>
      <c r="B695" s="153" t="s">
        <v>2</v>
      </c>
      <c r="C695" s="156" t="s">
        <v>3</v>
      </c>
      <c r="D695" s="153" t="s">
        <v>4</v>
      </c>
      <c r="E695" s="153" t="s">
        <v>5</v>
      </c>
      <c r="F695" s="156" t="s">
        <v>6</v>
      </c>
      <c r="G695" s="156" t="s">
        <v>7</v>
      </c>
      <c r="H695" s="157" t="s">
        <v>8</v>
      </c>
      <c r="I695" s="158"/>
      <c r="J695" s="156" t="s">
        <v>10</v>
      </c>
    </row>
    <row r="696" spans="1:10" ht="15" thickBot="1">
      <c r="A696" s="154"/>
      <c r="B696" s="155"/>
      <c r="C696" s="155"/>
      <c r="D696" s="155"/>
      <c r="E696" s="155"/>
      <c r="F696" s="155"/>
      <c r="G696" s="155"/>
      <c r="H696" s="1" t="s">
        <v>12</v>
      </c>
      <c r="I696" s="1" t="s">
        <v>9</v>
      </c>
      <c r="J696" s="159"/>
    </row>
    <row r="697" spans="1:10" ht="15">
      <c r="A697" s="7">
        <v>1</v>
      </c>
      <c r="B697" s="9">
        <v>2</v>
      </c>
      <c r="C697" s="8">
        <v>3</v>
      </c>
      <c r="D697" s="8">
        <v>4</v>
      </c>
      <c r="E697" s="9">
        <v>5</v>
      </c>
      <c r="F697" s="9">
        <v>6</v>
      </c>
      <c r="G697" s="8">
        <v>7</v>
      </c>
      <c r="H697" s="9">
        <v>8</v>
      </c>
      <c r="I697" s="8">
        <v>9</v>
      </c>
      <c r="J697" s="8">
        <v>10</v>
      </c>
    </row>
    <row r="698" spans="1:10" ht="25.5">
      <c r="A698" s="6">
        <v>1</v>
      </c>
      <c r="B698" s="57" t="s">
        <v>335</v>
      </c>
      <c r="C698" s="19"/>
      <c r="D698" s="81" t="s">
        <v>14</v>
      </c>
      <c r="E698" s="81">
        <v>40</v>
      </c>
      <c r="F698" s="11"/>
      <c r="G698" s="76">
        <f>ROUND(E698*F698,2)</f>
        <v>0</v>
      </c>
      <c r="H698" s="10"/>
      <c r="I698" s="76">
        <f>+G698*H698%</f>
        <v>0</v>
      </c>
      <c r="J698" s="75">
        <f>ROUND(G698+I698,2)</f>
        <v>0</v>
      </c>
    </row>
    <row r="699" spans="1:10" ht="25.5">
      <c r="A699" s="6">
        <v>2</v>
      </c>
      <c r="B699" s="57" t="s">
        <v>336</v>
      </c>
      <c r="C699" s="19"/>
      <c r="D699" s="81" t="s">
        <v>14</v>
      </c>
      <c r="E699" s="81">
        <v>60</v>
      </c>
      <c r="F699" s="11"/>
      <c r="G699" s="76">
        <f>ROUND(E699*F699,2)</f>
        <v>0</v>
      </c>
      <c r="H699" s="10"/>
      <c r="I699" s="76">
        <f>+G699*H699%</f>
        <v>0</v>
      </c>
      <c r="J699" s="75">
        <f>ROUND(G699+I699,2)</f>
        <v>0</v>
      </c>
    </row>
    <row r="700" spans="1:10" ht="15" thickBot="1">
      <c r="D700" s="147" t="s">
        <v>11</v>
      </c>
      <c r="E700" s="148"/>
      <c r="F700" s="149"/>
      <c r="G700" s="17">
        <f>SUM(G698:G699)</f>
        <v>0</v>
      </c>
      <c r="J700" s="17">
        <f>SUM(J698:J699)</f>
        <v>0</v>
      </c>
    </row>
    <row r="703" spans="1:10" ht="27" customHeight="1">
      <c r="G703" s="150" t="s">
        <v>342</v>
      </c>
      <c r="H703" s="150"/>
      <c r="I703" s="150"/>
      <c r="J703" s="14"/>
    </row>
    <row r="704" spans="1:10" ht="15">
      <c r="A704" s="151" t="s">
        <v>253</v>
      </c>
      <c r="B704" s="152"/>
      <c r="C704" s="152"/>
      <c r="D704" s="152"/>
      <c r="E704" s="152"/>
      <c r="F704" s="152"/>
      <c r="G704" s="152"/>
      <c r="H704" s="152"/>
      <c r="I704" s="152"/>
      <c r="J704" s="152"/>
    </row>
    <row r="705" spans="1:10" ht="15" thickBot="1"/>
    <row r="706" spans="1:10" ht="15" thickBot="1">
      <c r="A706" s="153" t="s">
        <v>1</v>
      </c>
      <c r="B706" s="153" t="s">
        <v>2</v>
      </c>
      <c r="C706" s="156" t="s">
        <v>3</v>
      </c>
      <c r="D706" s="153" t="s">
        <v>4</v>
      </c>
      <c r="E706" s="153" t="s">
        <v>5</v>
      </c>
      <c r="F706" s="156" t="s">
        <v>6</v>
      </c>
      <c r="G706" s="156" t="s">
        <v>7</v>
      </c>
      <c r="H706" s="157" t="s">
        <v>8</v>
      </c>
      <c r="I706" s="158"/>
      <c r="J706" s="156" t="s">
        <v>10</v>
      </c>
    </row>
    <row r="707" spans="1:10" ht="15" thickBot="1">
      <c r="A707" s="154"/>
      <c r="B707" s="155"/>
      <c r="C707" s="155"/>
      <c r="D707" s="155"/>
      <c r="E707" s="155"/>
      <c r="F707" s="155"/>
      <c r="G707" s="155"/>
      <c r="H707" s="1" t="s">
        <v>12</v>
      </c>
      <c r="I707" s="1" t="s">
        <v>9</v>
      </c>
      <c r="J707" s="159"/>
    </row>
    <row r="708" spans="1:10" ht="15">
      <c r="A708" s="7">
        <v>1</v>
      </c>
      <c r="B708" s="9">
        <v>2</v>
      </c>
      <c r="C708" s="8">
        <v>3</v>
      </c>
      <c r="D708" s="8">
        <v>4</v>
      </c>
      <c r="E708" s="9">
        <v>5</v>
      </c>
      <c r="F708" s="9">
        <v>6</v>
      </c>
      <c r="G708" s="8">
        <v>7</v>
      </c>
      <c r="H708" s="9">
        <v>8</v>
      </c>
      <c r="I708" s="8">
        <v>9</v>
      </c>
      <c r="J708" s="8">
        <v>10</v>
      </c>
    </row>
    <row r="709" spans="1:10">
      <c r="A709" s="6">
        <v>1</v>
      </c>
      <c r="B709" s="68" t="s">
        <v>254</v>
      </c>
      <c r="C709" s="19"/>
      <c r="D709" s="83" t="s">
        <v>268</v>
      </c>
      <c r="E709" s="83">
        <v>5400</v>
      </c>
      <c r="F709" s="11"/>
      <c r="G709" s="76">
        <f t="shared" ref="G709:G722" si="30">ROUND(E709*F709,2)</f>
        <v>0</v>
      </c>
      <c r="H709" s="10"/>
      <c r="I709" s="76">
        <f t="shared" ref="I709:I722" si="31">+G709*H709%</f>
        <v>0</v>
      </c>
      <c r="J709" s="75">
        <f t="shared" ref="J709:J722" si="32">ROUND(G709+I709,2)</f>
        <v>0</v>
      </c>
    </row>
    <row r="710" spans="1:10" ht="25.5">
      <c r="A710" s="6">
        <v>2</v>
      </c>
      <c r="B710" s="57" t="s">
        <v>255</v>
      </c>
      <c r="C710" s="23"/>
      <c r="D710" s="103" t="s">
        <v>269</v>
      </c>
      <c r="E710" s="83">
        <v>200</v>
      </c>
      <c r="F710" s="11"/>
      <c r="G710" s="76">
        <f t="shared" si="30"/>
        <v>0</v>
      </c>
      <c r="H710" s="10"/>
      <c r="I710" s="76">
        <f t="shared" si="31"/>
        <v>0</v>
      </c>
      <c r="J710" s="75">
        <f t="shared" si="32"/>
        <v>0</v>
      </c>
    </row>
    <row r="711" spans="1:10">
      <c r="A711" s="6">
        <v>3</v>
      </c>
      <c r="B711" s="68" t="s">
        <v>256</v>
      </c>
      <c r="C711" s="19"/>
      <c r="D711" s="83" t="s">
        <v>268</v>
      </c>
      <c r="E711" s="83">
        <v>500</v>
      </c>
      <c r="F711" s="11"/>
      <c r="G711" s="76">
        <f t="shared" si="30"/>
        <v>0</v>
      </c>
      <c r="H711" s="10"/>
      <c r="I711" s="76">
        <f t="shared" si="31"/>
        <v>0</v>
      </c>
      <c r="J711" s="75">
        <f t="shared" si="32"/>
        <v>0</v>
      </c>
    </row>
    <row r="712" spans="1:10">
      <c r="A712" s="6">
        <v>4</v>
      </c>
      <c r="B712" s="57" t="s">
        <v>257</v>
      </c>
      <c r="C712" s="19"/>
      <c r="D712" s="83" t="s">
        <v>268</v>
      </c>
      <c r="E712" s="83">
        <v>100</v>
      </c>
      <c r="F712" s="11"/>
      <c r="G712" s="76">
        <f t="shared" si="30"/>
        <v>0</v>
      </c>
      <c r="H712" s="10"/>
      <c r="I712" s="76">
        <f t="shared" si="31"/>
        <v>0</v>
      </c>
      <c r="J712" s="75">
        <f t="shared" si="32"/>
        <v>0</v>
      </c>
    </row>
    <row r="713" spans="1:10" ht="25.5">
      <c r="A713" s="6">
        <v>5</v>
      </c>
      <c r="B713" s="49" t="s">
        <v>258</v>
      </c>
      <c r="C713" s="19"/>
      <c r="D713" s="83" t="s">
        <v>268</v>
      </c>
      <c r="E713" s="83">
        <v>200</v>
      </c>
      <c r="F713" s="11"/>
      <c r="G713" s="76">
        <f t="shared" si="30"/>
        <v>0</v>
      </c>
      <c r="H713" s="10"/>
      <c r="I713" s="76">
        <f t="shared" si="31"/>
        <v>0</v>
      </c>
      <c r="J713" s="75">
        <f t="shared" si="32"/>
        <v>0</v>
      </c>
    </row>
    <row r="714" spans="1:10" ht="25.5">
      <c r="A714" s="6">
        <v>6</v>
      </c>
      <c r="B714" s="57" t="s">
        <v>259</v>
      </c>
      <c r="C714" s="23"/>
      <c r="D714" s="103" t="s">
        <v>269</v>
      </c>
      <c r="E714" s="83">
        <v>1000</v>
      </c>
      <c r="F714" s="11"/>
      <c r="G714" s="76">
        <f t="shared" si="30"/>
        <v>0</v>
      </c>
      <c r="H714" s="10"/>
      <c r="I714" s="76">
        <f t="shared" si="31"/>
        <v>0</v>
      </c>
      <c r="J714" s="75">
        <f t="shared" si="32"/>
        <v>0</v>
      </c>
    </row>
    <row r="715" spans="1:10">
      <c r="A715" s="6">
        <v>7</v>
      </c>
      <c r="B715" s="68" t="s">
        <v>260</v>
      </c>
      <c r="C715" s="23"/>
      <c r="D715" s="103" t="s">
        <v>269</v>
      </c>
      <c r="E715" s="83">
        <v>200</v>
      </c>
      <c r="F715" s="11"/>
      <c r="G715" s="76">
        <f t="shared" si="30"/>
        <v>0</v>
      </c>
      <c r="H715" s="10"/>
      <c r="I715" s="76">
        <f t="shared" si="31"/>
        <v>0</v>
      </c>
      <c r="J715" s="75">
        <f t="shared" si="32"/>
        <v>0</v>
      </c>
    </row>
    <row r="716" spans="1:10" ht="25.5">
      <c r="A716" s="6">
        <v>8</v>
      </c>
      <c r="B716" s="57" t="s">
        <v>261</v>
      </c>
      <c r="C716" s="19"/>
      <c r="D716" s="83" t="s">
        <v>268</v>
      </c>
      <c r="E716" s="83">
        <v>300</v>
      </c>
      <c r="F716" s="11"/>
      <c r="G716" s="76">
        <f t="shared" si="30"/>
        <v>0</v>
      </c>
      <c r="H716" s="10"/>
      <c r="I716" s="76">
        <f t="shared" si="31"/>
        <v>0</v>
      </c>
      <c r="J716" s="75">
        <f t="shared" si="32"/>
        <v>0</v>
      </c>
    </row>
    <row r="717" spans="1:10">
      <c r="A717" s="6">
        <v>9</v>
      </c>
      <c r="B717" s="69" t="s">
        <v>262</v>
      </c>
      <c r="C717" s="19"/>
      <c r="D717" s="83" t="s">
        <v>268</v>
      </c>
      <c r="E717" s="83">
        <v>120</v>
      </c>
      <c r="F717" s="11"/>
      <c r="G717" s="76">
        <f t="shared" si="30"/>
        <v>0</v>
      </c>
      <c r="H717" s="10"/>
      <c r="I717" s="76">
        <f t="shared" si="31"/>
        <v>0</v>
      </c>
      <c r="J717" s="75">
        <f t="shared" si="32"/>
        <v>0</v>
      </c>
    </row>
    <row r="718" spans="1:10">
      <c r="A718" s="6">
        <v>10</v>
      </c>
      <c r="B718" s="69" t="s">
        <v>263</v>
      </c>
      <c r="C718" s="19"/>
      <c r="D718" s="81" t="s">
        <v>14</v>
      </c>
      <c r="E718" s="102">
        <v>200</v>
      </c>
      <c r="F718" s="11"/>
      <c r="G718" s="76">
        <f t="shared" si="30"/>
        <v>0</v>
      </c>
      <c r="H718" s="10"/>
      <c r="I718" s="76">
        <f t="shared" si="31"/>
        <v>0</v>
      </c>
      <c r="J718" s="75">
        <f t="shared" si="32"/>
        <v>0</v>
      </c>
    </row>
    <row r="719" spans="1:10" ht="25.5">
      <c r="A719" s="6">
        <v>11</v>
      </c>
      <c r="B719" s="69" t="s">
        <v>264</v>
      </c>
      <c r="C719" s="19"/>
      <c r="D719" s="81" t="s">
        <v>270</v>
      </c>
      <c r="E719" s="102">
        <v>400</v>
      </c>
      <c r="F719" s="11"/>
      <c r="G719" s="76">
        <f t="shared" si="30"/>
        <v>0</v>
      </c>
      <c r="H719" s="10"/>
      <c r="I719" s="76">
        <f t="shared" si="31"/>
        <v>0</v>
      </c>
      <c r="J719" s="75">
        <f t="shared" si="32"/>
        <v>0</v>
      </c>
    </row>
    <row r="720" spans="1:10">
      <c r="A720" s="6">
        <v>12</v>
      </c>
      <c r="B720" s="69" t="s">
        <v>265</v>
      </c>
      <c r="C720" s="19"/>
      <c r="D720" s="81" t="s">
        <v>63</v>
      </c>
      <c r="E720" s="102">
        <v>1500</v>
      </c>
      <c r="F720" s="11"/>
      <c r="G720" s="76">
        <f t="shared" si="30"/>
        <v>0</v>
      </c>
      <c r="H720" s="10"/>
      <c r="I720" s="76">
        <f t="shared" si="31"/>
        <v>0</v>
      </c>
      <c r="J720" s="75">
        <f t="shared" si="32"/>
        <v>0</v>
      </c>
    </row>
    <row r="721" spans="1:10">
      <c r="A721" s="6">
        <v>13</v>
      </c>
      <c r="B721" s="69" t="s">
        <v>266</v>
      </c>
      <c r="C721" s="19"/>
      <c r="D721" s="81" t="s">
        <v>14</v>
      </c>
      <c r="E721" s="102">
        <v>100</v>
      </c>
      <c r="F721" s="11"/>
      <c r="G721" s="76">
        <f t="shared" si="30"/>
        <v>0</v>
      </c>
      <c r="H721" s="10"/>
      <c r="I721" s="76">
        <f t="shared" si="31"/>
        <v>0</v>
      </c>
      <c r="J721" s="75">
        <f t="shared" si="32"/>
        <v>0</v>
      </c>
    </row>
    <row r="722" spans="1:10">
      <c r="A722" s="6">
        <v>14</v>
      </c>
      <c r="B722" s="70" t="s">
        <v>267</v>
      </c>
      <c r="C722" s="24"/>
      <c r="D722" s="20" t="s">
        <v>268</v>
      </c>
      <c r="E722" s="25">
        <v>40</v>
      </c>
      <c r="F722" s="11"/>
      <c r="G722" s="76">
        <f t="shared" si="30"/>
        <v>0</v>
      </c>
      <c r="H722" s="10"/>
      <c r="I722" s="76">
        <f t="shared" si="31"/>
        <v>0</v>
      </c>
      <c r="J722" s="75">
        <f t="shared" si="32"/>
        <v>0</v>
      </c>
    </row>
    <row r="723" spans="1:10" ht="15" thickBot="1">
      <c r="D723" s="147" t="s">
        <v>11</v>
      </c>
      <c r="E723" s="148"/>
      <c r="F723" s="149"/>
      <c r="G723" s="17">
        <f>SUM(G709:G722)</f>
        <v>0</v>
      </c>
      <c r="J723" s="17">
        <f>SUM(J709:J722)</f>
        <v>0</v>
      </c>
    </row>
    <row r="726" spans="1:10" ht="27" customHeight="1">
      <c r="G726" s="150" t="s">
        <v>342</v>
      </c>
      <c r="H726" s="150"/>
      <c r="I726" s="150"/>
      <c r="J726" s="14"/>
    </row>
    <row r="727" spans="1:10" ht="15">
      <c r="A727" s="151" t="s">
        <v>271</v>
      </c>
      <c r="B727" s="152"/>
      <c r="C727" s="152"/>
      <c r="D727" s="152"/>
      <c r="E727" s="152"/>
      <c r="F727" s="152"/>
      <c r="G727" s="152"/>
      <c r="H727" s="152"/>
      <c r="I727" s="152"/>
      <c r="J727" s="152"/>
    </row>
    <row r="728" spans="1:10" ht="15" thickBot="1"/>
    <row r="729" spans="1:10" ht="15" thickBot="1">
      <c r="A729" s="153" t="s">
        <v>1</v>
      </c>
      <c r="B729" s="153" t="s">
        <v>2</v>
      </c>
      <c r="C729" s="156" t="s">
        <v>3</v>
      </c>
      <c r="D729" s="153" t="s">
        <v>4</v>
      </c>
      <c r="E729" s="153" t="s">
        <v>5</v>
      </c>
      <c r="F729" s="156" t="s">
        <v>6</v>
      </c>
      <c r="G729" s="156" t="s">
        <v>7</v>
      </c>
      <c r="H729" s="157" t="s">
        <v>8</v>
      </c>
      <c r="I729" s="158"/>
      <c r="J729" s="156" t="s">
        <v>10</v>
      </c>
    </row>
    <row r="730" spans="1:10" ht="15" thickBot="1">
      <c r="A730" s="154"/>
      <c r="B730" s="155"/>
      <c r="C730" s="155"/>
      <c r="D730" s="155"/>
      <c r="E730" s="155"/>
      <c r="F730" s="155"/>
      <c r="G730" s="155"/>
      <c r="H730" s="1" t="s">
        <v>12</v>
      </c>
      <c r="I730" s="1" t="s">
        <v>9</v>
      </c>
      <c r="J730" s="159"/>
    </row>
    <row r="731" spans="1:10" ht="15">
      <c r="A731" s="7">
        <v>1</v>
      </c>
      <c r="B731" s="8">
        <v>2</v>
      </c>
      <c r="C731" s="8">
        <v>3</v>
      </c>
      <c r="D731" s="8">
        <v>4</v>
      </c>
      <c r="E731" s="9">
        <v>5</v>
      </c>
      <c r="F731" s="9">
        <v>6</v>
      </c>
      <c r="G731" s="8">
        <v>7</v>
      </c>
      <c r="H731" s="9">
        <v>8</v>
      </c>
      <c r="I731" s="8">
        <v>9</v>
      </c>
      <c r="J731" s="8">
        <v>10</v>
      </c>
    </row>
    <row r="732" spans="1:10">
      <c r="A732" s="6"/>
      <c r="B732" s="26" t="s">
        <v>272</v>
      </c>
      <c r="C732" s="19"/>
      <c r="D732" s="22"/>
      <c r="E732" s="21"/>
      <c r="F732" s="11"/>
      <c r="G732" s="12"/>
      <c r="H732" s="10"/>
      <c r="I732" s="12"/>
      <c r="J732" s="12"/>
    </row>
    <row r="733" spans="1:10">
      <c r="A733" s="6">
        <v>1</v>
      </c>
      <c r="B733" s="49" t="s">
        <v>273</v>
      </c>
      <c r="C733" s="23"/>
      <c r="D733" s="82" t="s">
        <v>14</v>
      </c>
      <c r="E733" s="82">
        <v>600</v>
      </c>
      <c r="F733" s="11"/>
      <c r="G733" s="76">
        <f t="shared" ref="G733:G744" si="33">ROUND(E733*F733,2)</f>
        <v>0</v>
      </c>
      <c r="H733" s="10"/>
      <c r="I733" s="76">
        <f t="shared" ref="I733:I744" si="34">+G733*H733%</f>
        <v>0</v>
      </c>
      <c r="J733" s="75">
        <f>ROUND(G733+I733,2)</f>
        <v>0</v>
      </c>
    </row>
    <row r="734" spans="1:10" ht="25.5">
      <c r="A734" s="6">
        <v>2</v>
      </c>
      <c r="B734" s="49" t="s">
        <v>274</v>
      </c>
      <c r="C734" s="19"/>
      <c r="D734" s="82" t="s">
        <v>14</v>
      </c>
      <c r="E734" s="82">
        <v>500</v>
      </c>
      <c r="F734" s="11"/>
      <c r="G734" s="76">
        <f t="shared" si="33"/>
        <v>0</v>
      </c>
      <c r="H734" s="10"/>
      <c r="I734" s="76">
        <f t="shared" si="34"/>
        <v>0</v>
      </c>
      <c r="J734" s="75">
        <f t="shared" ref="J734:J744" si="35">ROUND(G734+I734,2)</f>
        <v>0</v>
      </c>
    </row>
    <row r="735" spans="1:10">
      <c r="A735" s="6">
        <v>3</v>
      </c>
      <c r="B735" s="49" t="s">
        <v>275</v>
      </c>
      <c r="C735" s="19"/>
      <c r="D735" s="82" t="s">
        <v>14</v>
      </c>
      <c r="E735" s="82">
        <v>100</v>
      </c>
      <c r="F735" s="11"/>
      <c r="G735" s="76">
        <f t="shared" si="33"/>
        <v>0</v>
      </c>
      <c r="H735" s="10"/>
      <c r="I735" s="76">
        <f t="shared" si="34"/>
        <v>0</v>
      </c>
      <c r="J735" s="75">
        <f t="shared" si="35"/>
        <v>0</v>
      </c>
    </row>
    <row r="736" spans="1:10">
      <c r="A736" s="6">
        <v>4</v>
      </c>
      <c r="B736" s="49" t="s">
        <v>276</v>
      </c>
      <c r="C736" s="19"/>
      <c r="D736" s="82" t="s">
        <v>14</v>
      </c>
      <c r="E736" s="82">
        <v>800</v>
      </c>
      <c r="F736" s="11"/>
      <c r="G736" s="76">
        <f t="shared" si="33"/>
        <v>0</v>
      </c>
      <c r="H736" s="10"/>
      <c r="I736" s="76">
        <f t="shared" si="34"/>
        <v>0</v>
      </c>
      <c r="J736" s="75">
        <f t="shared" si="35"/>
        <v>0</v>
      </c>
    </row>
    <row r="737" spans="1:10">
      <c r="A737" s="6">
        <v>5</v>
      </c>
      <c r="B737" s="49" t="s">
        <v>277</v>
      </c>
      <c r="C737" s="23"/>
      <c r="D737" s="82" t="s">
        <v>14</v>
      </c>
      <c r="E737" s="82">
        <v>400</v>
      </c>
      <c r="F737" s="11"/>
      <c r="G737" s="76">
        <f t="shared" si="33"/>
        <v>0</v>
      </c>
      <c r="H737" s="10"/>
      <c r="I737" s="76">
        <f t="shared" si="34"/>
        <v>0</v>
      </c>
      <c r="J737" s="75">
        <f t="shared" si="35"/>
        <v>0</v>
      </c>
    </row>
    <row r="738" spans="1:10">
      <c r="A738" s="6">
        <v>6</v>
      </c>
      <c r="B738" s="49" t="s">
        <v>278</v>
      </c>
      <c r="C738" s="23"/>
      <c r="D738" s="82" t="s">
        <v>14</v>
      </c>
      <c r="E738" s="82">
        <v>1600</v>
      </c>
      <c r="F738" s="11"/>
      <c r="G738" s="76">
        <f t="shared" si="33"/>
        <v>0</v>
      </c>
      <c r="H738" s="10"/>
      <c r="I738" s="76">
        <f t="shared" si="34"/>
        <v>0</v>
      </c>
      <c r="J738" s="75">
        <f t="shared" si="35"/>
        <v>0</v>
      </c>
    </row>
    <row r="739" spans="1:10">
      <c r="A739" s="6">
        <v>7</v>
      </c>
      <c r="B739" s="49" t="s">
        <v>279</v>
      </c>
      <c r="C739" s="19"/>
      <c r="D739" s="82" t="s">
        <v>14</v>
      </c>
      <c r="E739" s="82">
        <v>40</v>
      </c>
      <c r="F739" s="11"/>
      <c r="G739" s="76">
        <f t="shared" si="33"/>
        <v>0</v>
      </c>
      <c r="H739" s="10"/>
      <c r="I739" s="76">
        <f t="shared" si="34"/>
        <v>0</v>
      </c>
      <c r="J739" s="75">
        <f t="shared" si="35"/>
        <v>0</v>
      </c>
    </row>
    <row r="740" spans="1:10" ht="25.5">
      <c r="A740" s="6">
        <v>8</v>
      </c>
      <c r="B740" s="49" t="s">
        <v>280</v>
      </c>
      <c r="C740" s="19"/>
      <c r="D740" s="82" t="s">
        <v>14</v>
      </c>
      <c r="E740" s="82">
        <v>200</v>
      </c>
      <c r="F740" s="11"/>
      <c r="G740" s="76">
        <f t="shared" si="33"/>
        <v>0</v>
      </c>
      <c r="H740" s="10"/>
      <c r="I740" s="76">
        <f t="shared" si="34"/>
        <v>0</v>
      </c>
      <c r="J740" s="75">
        <f t="shared" si="35"/>
        <v>0</v>
      </c>
    </row>
    <row r="741" spans="1:10">
      <c r="A741" s="6">
        <v>9</v>
      </c>
      <c r="B741" s="49" t="s">
        <v>281</v>
      </c>
      <c r="C741" s="19"/>
      <c r="D741" s="82" t="s">
        <v>14</v>
      </c>
      <c r="E741" s="82">
        <v>100</v>
      </c>
      <c r="F741" s="11"/>
      <c r="G741" s="76">
        <f t="shared" si="33"/>
        <v>0</v>
      </c>
      <c r="H741" s="10"/>
      <c r="I741" s="76">
        <f t="shared" si="34"/>
        <v>0</v>
      </c>
      <c r="J741" s="75">
        <f t="shared" si="35"/>
        <v>0</v>
      </c>
    </row>
    <row r="742" spans="1:10" ht="25.5">
      <c r="A742" s="6">
        <v>10</v>
      </c>
      <c r="B742" s="49" t="s">
        <v>282</v>
      </c>
      <c r="C742" s="19"/>
      <c r="D742" s="82" t="s">
        <v>14</v>
      </c>
      <c r="E742" s="82">
        <v>200</v>
      </c>
      <c r="F742" s="11"/>
      <c r="G742" s="76">
        <f t="shared" si="33"/>
        <v>0</v>
      </c>
      <c r="H742" s="10"/>
      <c r="I742" s="76">
        <f t="shared" si="34"/>
        <v>0</v>
      </c>
      <c r="J742" s="75">
        <f t="shared" si="35"/>
        <v>0</v>
      </c>
    </row>
    <row r="743" spans="1:10">
      <c r="A743" s="6">
        <v>11</v>
      </c>
      <c r="B743" s="49" t="s">
        <v>283</v>
      </c>
      <c r="C743" s="19"/>
      <c r="D743" s="82" t="s">
        <v>14</v>
      </c>
      <c r="E743" s="82">
        <v>300</v>
      </c>
      <c r="F743" s="11"/>
      <c r="G743" s="76">
        <f t="shared" si="33"/>
        <v>0</v>
      </c>
      <c r="H743" s="10"/>
      <c r="I743" s="76">
        <f t="shared" si="34"/>
        <v>0</v>
      </c>
      <c r="J743" s="75">
        <f t="shared" si="35"/>
        <v>0</v>
      </c>
    </row>
    <row r="744" spans="1:10" ht="25.5">
      <c r="A744" s="6">
        <v>12</v>
      </c>
      <c r="B744" s="67" t="s">
        <v>284</v>
      </c>
      <c r="C744" s="19"/>
      <c r="D744" s="82" t="s">
        <v>285</v>
      </c>
      <c r="E744" s="82">
        <v>2000</v>
      </c>
      <c r="F744" s="11"/>
      <c r="G744" s="76">
        <f t="shared" si="33"/>
        <v>0</v>
      </c>
      <c r="H744" s="10"/>
      <c r="I744" s="76">
        <f t="shared" si="34"/>
        <v>0</v>
      </c>
      <c r="J744" s="75">
        <f t="shared" si="35"/>
        <v>0</v>
      </c>
    </row>
    <row r="745" spans="1:10" ht="15" thickBot="1">
      <c r="D745" s="147" t="s">
        <v>11</v>
      </c>
      <c r="E745" s="148"/>
      <c r="F745" s="149"/>
      <c r="G745" s="17">
        <f>SUM(G732:G744)</f>
        <v>0</v>
      </c>
      <c r="J745" s="17">
        <f>SUM(J732:J744)</f>
        <v>0</v>
      </c>
    </row>
    <row r="748" spans="1:10" ht="27" customHeight="1">
      <c r="G748" s="150" t="s">
        <v>342</v>
      </c>
      <c r="H748" s="150"/>
      <c r="I748" s="150"/>
      <c r="J748" s="14"/>
    </row>
    <row r="749" spans="1:10" ht="15">
      <c r="A749" s="151" t="s">
        <v>286</v>
      </c>
      <c r="B749" s="152"/>
      <c r="C749" s="152"/>
      <c r="D749" s="152"/>
      <c r="E749" s="152"/>
      <c r="F749" s="152"/>
      <c r="G749" s="152"/>
      <c r="H749" s="152"/>
      <c r="I749" s="152"/>
      <c r="J749" s="152"/>
    </row>
    <row r="750" spans="1:10" ht="15" thickBot="1"/>
    <row r="751" spans="1:10" ht="15" thickBot="1">
      <c r="A751" s="153" t="s">
        <v>1</v>
      </c>
      <c r="B751" s="153" t="s">
        <v>2</v>
      </c>
      <c r="C751" s="156" t="s">
        <v>3</v>
      </c>
      <c r="D751" s="153" t="s">
        <v>4</v>
      </c>
      <c r="E751" s="153" t="s">
        <v>5</v>
      </c>
      <c r="F751" s="156" t="s">
        <v>6</v>
      </c>
      <c r="G751" s="156" t="s">
        <v>7</v>
      </c>
      <c r="H751" s="157" t="s">
        <v>8</v>
      </c>
      <c r="I751" s="158"/>
      <c r="J751" s="156" t="s">
        <v>10</v>
      </c>
    </row>
    <row r="752" spans="1:10" ht="15" thickBot="1">
      <c r="A752" s="154"/>
      <c r="B752" s="155"/>
      <c r="C752" s="155"/>
      <c r="D752" s="155"/>
      <c r="E752" s="155"/>
      <c r="F752" s="155"/>
      <c r="G752" s="155"/>
      <c r="H752" s="1" t="s">
        <v>12</v>
      </c>
      <c r="I752" s="1" t="s">
        <v>9</v>
      </c>
      <c r="J752" s="159"/>
    </row>
    <row r="753" spans="1:10" ht="15">
      <c r="A753" s="7">
        <v>1</v>
      </c>
      <c r="B753" s="9">
        <v>2</v>
      </c>
      <c r="C753" s="8">
        <v>3</v>
      </c>
      <c r="D753" s="8">
        <v>4</v>
      </c>
      <c r="E753" s="9">
        <v>5</v>
      </c>
      <c r="F753" s="9">
        <v>6</v>
      </c>
      <c r="G753" s="8">
        <v>7</v>
      </c>
      <c r="H753" s="9">
        <v>8</v>
      </c>
      <c r="I753" s="8">
        <v>9</v>
      </c>
      <c r="J753" s="8">
        <v>10</v>
      </c>
    </row>
    <row r="754" spans="1:10" ht="63.75">
      <c r="A754" s="6">
        <v>1</v>
      </c>
      <c r="B754" s="49" t="s">
        <v>287</v>
      </c>
      <c r="C754" s="19"/>
      <c r="D754" s="82" t="s">
        <v>14</v>
      </c>
      <c r="E754" s="83">
        <v>2000</v>
      </c>
      <c r="F754" s="11"/>
      <c r="G754" s="76">
        <f>ROUND(E754*F754,2)</f>
        <v>0</v>
      </c>
      <c r="H754" s="10"/>
      <c r="I754" s="76">
        <f>+G754*H754%</f>
        <v>0</v>
      </c>
      <c r="J754" s="75">
        <f>ROUND(G754+I754,2)</f>
        <v>0</v>
      </c>
    </row>
    <row r="755" spans="1:10" ht="15" thickBot="1">
      <c r="D755" s="147" t="s">
        <v>11</v>
      </c>
      <c r="E755" s="148"/>
      <c r="F755" s="149"/>
      <c r="G755" s="17">
        <f>SUM(G754:G754)</f>
        <v>0</v>
      </c>
      <c r="J755" s="17">
        <f>SUM(J754:J754)</f>
        <v>0</v>
      </c>
    </row>
    <row r="758" spans="1:10" ht="27" customHeight="1">
      <c r="G758" s="150" t="s">
        <v>342</v>
      </c>
      <c r="H758" s="150"/>
      <c r="I758" s="150"/>
      <c r="J758" s="14"/>
    </row>
    <row r="759" spans="1:10" ht="15">
      <c r="A759" s="151" t="s">
        <v>288</v>
      </c>
      <c r="B759" s="152"/>
      <c r="C759" s="152"/>
      <c r="D759" s="152"/>
      <c r="E759" s="152"/>
      <c r="F759" s="152"/>
      <c r="G759" s="152"/>
      <c r="H759" s="152"/>
      <c r="I759" s="152"/>
      <c r="J759" s="152"/>
    </row>
    <row r="760" spans="1:10" ht="15" thickBot="1"/>
    <row r="761" spans="1:10" ht="15" thickBot="1">
      <c r="A761" s="153" t="s">
        <v>1</v>
      </c>
      <c r="B761" s="153" t="s">
        <v>2</v>
      </c>
      <c r="C761" s="156" t="s">
        <v>3</v>
      </c>
      <c r="D761" s="153" t="s">
        <v>4</v>
      </c>
      <c r="E761" s="153" t="s">
        <v>5</v>
      </c>
      <c r="F761" s="156" t="s">
        <v>6</v>
      </c>
      <c r="G761" s="156" t="s">
        <v>7</v>
      </c>
      <c r="H761" s="157" t="s">
        <v>8</v>
      </c>
      <c r="I761" s="158"/>
      <c r="J761" s="156" t="s">
        <v>10</v>
      </c>
    </row>
    <row r="762" spans="1:10" ht="15" thickBot="1">
      <c r="A762" s="154"/>
      <c r="B762" s="155"/>
      <c r="C762" s="155"/>
      <c r="D762" s="155"/>
      <c r="E762" s="155"/>
      <c r="F762" s="155"/>
      <c r="G762" s="155"/>
      <c r="H762" s="1" t="s">
        <v>12</v>
      </c>
      <c r="I762" s="1" t="s">
        <v>9</v>
      </c>
      <c r="J762" s="159"/>
    </row>
    <row r="763" spans="1:10" ht="15">
      <c r="A763" s="7">
        <v>1</v>
      </c>
      <c r="B763" s="9">
        <v>2</v>
      </c>
      <c r="C763" s="8">
        <v>3</v>
      </c>
      <c r="D763" s="8">
        <v>4</v>
      </c>
      <c r="E763" s="9">
        <v>5</v>
      </c>
      <c r="F763" s="9">
        <v>6</v>
      </c>
      <c r="G763" s="8">
        <v>7</v>
      </c>
      <c r="H763" s="9">
        <v>8</v>
      </c>
      <c r="I763" s="8">
        <v>9</v>
      </c>
      <c r="J763" s="8">
        <v>10</v>
      </c>
    </row>
    <row r="764" spans="1:10">
      <c r="A764" s="6">
        <v>1</v>
      </c>
      <c r="B764" s="49" t="s">
        <v>289</v>
      </c>
      <c r="C764" s="19"/>
      <c r="D764" s="82" t="s">
        <v>14</v>
      </c>
      <c r="E764" s="83">
        <v>1000</v>
      </c>
      <c r="F764" s="11"/>
      <c r="G764" s="76">
        <f>ROUND(E764*F764,2)</f>
        <v>0</v>
      </c>
      <c r="H764" s="10"/>
      <c r="I764" s="76">
        <f>+G764*H764%</f>
        <v>0</v>
      </c>
      <c r="J764" s="75">
        <f>ROUND(G764+I764,2)</f>
        <v>0</v>
      </c>
    </row>
    <row r="765" spans="1:10" ht="15" thickBot="1">
      <c r="D765" s="147" t="s">
        <v>11</v>
      </c>
      <c r="E765" s="148"/>
      <c r="F765" s="149"/>
      <c r="G765" s="17">
        <f>SUM(G764:G764)</f>
        <v>0</v>
      </c>
      <c r="J765" s="17">
        <f>SUM(J764:J764)</f>
        <v>0</v>
      </c>
    </row>
    <row r="768" spans="1:10" ht="27" customHeight="1">
      <c r="G768" s="150" t="s">
        <v>342</v>
      </c>
      <c r="H768" s="150"/>
      <c r="I768" s="150"/>
      <c r="J768" s="14"/>
    </row>
    <row r="769" spans="1:10" ht="15">
      <c r="A769" s="151" t="s">
        <v>290</v>
      </c>
      <c r="B769" s="152"/>
      <c r="C769" s="152"/>
      <c r="D769" s="152"/>
      <c r="E769" s="152"/>
      <c r="F769" s="152"/>
      <c r="G769" s="152"/>
      <c r="H769" s="152"/>
      <c r="I769" s="152"/>
      <c r="J769" s="152"/>
    </row>
    <row r="770" spans="1:10" ht="15" thickBot="1"/>
    <row r="771" spans="1:10" ht="15" thickBot="1">
      <c r="A771" s="153" t="s">
        <v>1</v>
      </c>
      <c r="B771" s="153" t="s">
        <v>2</v>
      </c>
      <c r="C771" s="156" t="s">
        <v>3</v>
      </c>
      <c r="D771" s="153" t="s">
        <v>4</v>
      </c>
      <c r="E771" s="153" t="s">
        <v>5</v>
      </c>
      <c r="F771" s="156" t="s">
        <v>6</v>
      </c>
      <c r="G771" s="156" t="s">
        <v>7</v>
      </c>
      <c r="H771" s="157" t="s">
        <v>8</v>
      </c>
      <c r="I771" s="158"/>
      <c r="J771" s="156" t="s">
        <v>10</v>
      </c>
    </row>
    <row r="772" spans="1:10" ht="15" thickBot="1">
      <c r="A772" s="154"/>
      <c r="B772" s="155"/>
      <c r="C772" s="155"/>
      <c r="D772" s="155"/>
      <c r="E772" s="155"/>
      <c r="F772" s="155"/>
      <c r="G772" s="155"/>
      <c r="H772" s="1" t="s">
        <v>12</v>
      </c>
      <c r="I772" s="1" t="s">
        <v>9</v>
      </c>
      <c r="J772" s="159"/>
    </row>
    <row r="773" spans="1:10" ht="15">
      <c r="A773" s="7">
        <v>1</v>
      </c>
      <c r="B773" s="9">
        <v>2</v>
      </c>
      <c r="C773" s="8">
        <v>3</v>
      </c>
      <c r="D773" s="8">
        <v>4</v>
      </c>
      <c r="E773" s="9">
        <v>5</v>
      </c>
      <c r="F773" s="9">
        <v>6</v>
      </c>
      <c r="G773" s="8">
        <v>7</v>
      </c>
      <c r="H773" s="9">
        <v>8</v>
      </c>
      <c r="I773" s="8">
        <v>9</v>
      </c>
      <c r="J773" s="8">
        <v>10</v>
      </c>
    </row>
    <row r="774" spans="1:10" ht="38.25">
      <c r="A774" s="6">
        <v>1</v>
      </c>
      <c r="B774" s="49" t="s">
        <v>291</v>
      </c>
      <c r="C774" s="19"/>
      <c r="D774" s="81" t="s">
        <v>14</v>
      </c>
      <c r="E774" s="81">
        <v>7000</v>
      </c>
      <c r="F774" s="11"/>
      <c r="G774" s="76">
        <f>ROUND(E774*F774,2)</f>
        <v>0</v>
      </c>
      <c r="H774" s="10"/>
      <c r="I774" s="76">
        <f>+G774*H774%</f>
        <v>0</v>
      </c>
      <c r="J774" s="75">
        <f>ROUND(G774+I774,2)</f>
        <v>0</v>
      </c>
    </row>
    <row r="775" spans="1:10" ht="38.25">
      <c r="A775" s="6">
        <v>2</v>
      </c>
      <c r="B775" s="49" t="s">
        <v>292</v>
      </c>
      <c r="C775" s="19"/>
      <c r="D775" s="81" t="s">
        <v>14</v>
      </c>
      <c r="E775" s="81">
        <v>1200</v>
      </c>
      <c r="F775" s="11"/>
      <c r="G775" s="76">
        <f>ROUND(E775*F775,2)</f>
        <v>0</v>
      </c>
      <c r="H775" s="10"/>
      <c r="I775" s="76">
        <f>+G775*H775%</f>
        <v>0</v>
      </c>
      <c r="J775" s="75">
        <f>ROUND(G775+I775,2)</f>
        <v>0</v>
      </c>
    </row>
    <row r="776" spans="1:10" ht="15" thickBot="1">
      <c r="D776" s="147" t="s">
        <v>11</v>
      </c>
      <c r="E776" s="148"/>
      <c r="F776" s="149"/>
      <c r="G776" s="17">
        <f>SUM(G774:G775)</f>
        <v>0</v>
      </c>
      <c r="J776" s="17">
        <f>SUM(J774:J775)</f>
        <v>0</v>
      </c>
    </row>
    <row r="779" spans="1:10" ht="27" customHeight="1">
      <c r="G779" s="150" t="s">
        <v>342</v>
      </c>
      <c r="H779" s="150"/>
      <c r="I779" s="150"/>
      <c r="J779" s="14"/>
    </row>
    <row r="780" spans="1:10" ht="15">
      <c r="A780" s="151" t="s">
        <v>293</v>
      </c>
      <c r="B780" s="152"/>
      <c r="C780" s="152"/>
      <c r="D780" s="152"/>
      <c r="E780" s="152"/>
      <c r="F780" s="152"/>
      <c r="G780" s="152"/>
      <c r="H780" s="152"/>
      <c r="I780" s="152"/>
      <c r="J780" s="152"/>
    </row>
    <row r="781" spans="1:10" ht="15" thickBot="1"/>
    <row r="782" spans="1:10" ht="15" thickBot="1">
      <c r="A782" s="153" t="s">
        <v>1</v>
      </c>
      <c r="B782" s="153" t="s">
        <v>2</v>
      </c>
      <c r="C782" s="156" t="s">
        <v>3</v>
      </c>
      <c r="D782" s="153" t="s">
        <v>4</v>
      </c>
      <c r="E782" s="153" t="s">
        <v>5</v>
      </c>
      <c r="F782" s="156" t="s">
        <v>6</v>
      </c>
      <c r="G782" s="156" t="s">
        <v>7</v>
      </c>
      <c r="H782" s="157" t="s">
        <v>8</v>
      </c>
      <c r="I782" s="158"/>
      <c r="J782" s="156" t="s">
        <v>10</v>
      </c>
    </row>
    <row r="783" spans="1:10" ht="15" thickBot="1">
      <c r="A783" s="154"/>
      <c r="B783" s="155"/>
      <c r="C783" s="155"/>
      <c r="D783" s="155"/>
      <c r="E783" s="155"/>
      <c r="F783" s="155"/>
      <c r="G783" s="155"/>
      <c r="H783" s="1" t="s">
        <v>12</v>
      </c>
      <c r="I783" s="1" t="s">
        <v>9</v>
      </c>
      <c r="J783" s="159"/>
    </row>
    <row r="784" spans="1:10" ht="15">
      <c r="A784" s="104">
        <v>1</v>
      </c>
      <c r="B784" s="9">
        <v>2</v>
      </c>
      <c r="C784" s="9">
        <v>3</v>
      </c>
      <c r="D784" s="9">
        <v>4</v>
      </c>
      <c r="E784" s="9">
        <v>5</v>
      </c>
      <c r="F784" s="9">
        <v>6</v>
      </c>
      <c r="G784" s="9">
        <v>7</v>
      </c>
      <c r="H784" s="9">
        <v>8</v>
      </c>
      <c r="I784" s="9">
        <v>9</v>
      </c>
      <c r="J784" s="9">
        <v>10</v>
      </c>
    </row>
    <row r="785" spans="1:10" ht="15">
      <c r="A785" s="105"/>
      <c r="B785" s="107" t="s">
        <v>345</v>
      </c>
      <c r="C785" s="106"/>
      <c r="D785" s="106"/>
      <c r="E785" s="106"/>
      <c r="F785" s="106"/>
      <c r="G785" s="106"/>
      <c r="H785" s="106"/>
      <c r="I785" s="106"/>
      <c r="J785" s="106"/>
    </row>
    <row r="786" spans="1:10" ht="164.25" customHeight="1">
      <c r="A786" s="6">
        <v>1</v>
      </c>
      <c r="B786" s="49" t="s">
        <v>346</v>
      </c>
      <c r="C786" s="19"/>
      <c r="D786" s="81" t="s">
        <v>14</v>
      </c>
      <c r="E786" s="81">
        <v>1200</v>
      </c>
      <c r="F786" s="11"/>
      <c r="G786" s="76">
        <f>ROUND(E786*F786,2)</f>
        <v>0</v>
      </c>
      <c r="H786" s="10"/>
      <c r="I786" s="76">
        <f>+G786*H786%</f>
        <v>0</v>
      </c>
      <c r="J786" s="75">
        <f>ROUND(G786+I786,2)</f>
        <v>0</v>
      </c>
    </row>
    <row r="787" spans="1:10" ht="161.25" customHeight="1">
      <c r="A787" s="6">
        <v>2</v>
      </c>
      <c r="B787" s="49" t="s">
        <v>347</v>
      </c>
      <c r="C787" s="19"/>
      <c r="D787" s="81" t="s">
        <v>14</v>
      </c>
      <c r="E787" s="81">
        <v>1500</v>
      </c>
      <c r="F787" s="11"/>
      <c r="G787" s="76">
        <f>ROUND(E787*F787,2)</f>
        <v>0</v>
      </c>
      <c r="H787" s="10"/>
      <c r="I787" s="76">
        <f>+G787*H787%</f>
        <v>0</v>
      </c>
      <c r="J787" s="75">
        <f>ROUND(G787+I787,2)</f>
        <v>0</v>
      </c>
    </row>
    <row r="788" spans="1:10" ht="15" thickBot="1">
      <c r="D788" s="147" t="s">
        <v>11</v>
      </c>
      <c r="E788" s="148"/>
      <c r="F788" s="149"/>
      <c r="G788" s="17">
        <f>SUM(G786:G787)</f>
        <v>0</v>
      </c>
      <c r="J788" s="17">
        <f>SUM(J786:J787)</f>
        <v>0</v>
      </c>
    </row>
    <row r="791" spans="1:10" ht="27" customHeight="1">
      <c r="G791" s="150" t="s">
        <v>342</v>
      </c>
      <c r="H791" s="150"/>
      <c r="I791" s="150"/>
      <c r="J791" s="14"/>
    </row>
    <row r="792" spans="1:10" ht="15">
      <c r="A792" s="151" t="s">
        <v>294</v>
      </c>
      <c r="B792" s="152"/>
      <c r="C792" s="152"/>
      <c r="D792" s="152"/>
      <c r="E792" s="152"/>
      <c r="F792" s="152"/>
      <c r="G792" s="152"/>
      <c r="H792" s="152"/>
      <c r="I792" s="152"/>
      <c r="J792" s="152"/>
    </row>
    <row r="793" spans="1:10" ht="15" thickBot="1"/>
    <row r="794" spans="1:10" ht="15" thickBot="1">
      <c r="A794" s="153" t="s">
        <v>1</v>
      </c>
      <c r="B794" s="153" t="s">
        <v>2</v>
      </c>
      <c r="C794" s="156" t="s">
        <v>3</v>
      </c>
      <c r="D794" s="153" t="s">
        <v>4</v>
      </c>
      <c r="E794" s="153" t="s">
        <v>5</v>
      </c>
      <c r="F794" s="156" t="s">
        <v>6</v>
      </c>
      <c r="G794" s="156" t="s">
        <v>7</v>
      </c>
      <c r="H794" s="157" t="s">
        <v>8</v>
      </c>
      <c r="I794" s="158"/>
      <c r="J794" s="156" t="s">
        <v>10</v>
      </c>
    </row>
    <row r="795" spans="1:10" ht="15" thickBot="1">
      <c r="A795" s="154"/>
      <c r="B795" s="155"/>
      <c r="C795" s="155"/>
      <c r="D795" s="155"/>
      <c r="E795" s="155"/>
      <c r="F795" s="155"/>
      <c r="G795" s="155"/>
      <c r="H795" s="1" t="s">
        <v>12</v>
      </c>
      <c r="I795" s="1" t="s">
        <v>9</v>
      </c>
      <c r="J795" s="159"/>
    </row>
    <row r="796" spans="1:10" ht="15">
      <c r="A796" s="7">
        <v>1</v>
      </c>
      <c r="B796" s="9">
        <v>2</v>
      </c>
      <c r="C796" s="8">
        <v>3</v>
      </c>
      <c r="D796" s="8">
        <v>4</v>
      </c>
      <c r="E796" s="9">
        <v>5</v>
      </c>
      <c r="F796" s="9">
        <v>6</v>
      </c>
      <c r="G796" s="8">
        <v>7</v>
      </c>
      <c r="H796" s="9">
        <v>8</v>
      </c>
      <c r="I796" s="8">
        <v>9</v>
      </c>
      <c r="J796" s="8">
        <v>10</v>
      </c>
    </row>
    <row r="797" spans="1:10" ht="63.75">
      <c r="A797" s="6">
        <v>1</v>
      </c>
      <c r="B797" s="65" t="s">
        <v>295</v>
      </c>
      <c r="C797" s="23"/>
      <c r="D797" s="81" t="s">
        <v>14</v>
      </c>
      <c r="E797" s="81">
        <v>6500</v>
      </c>
      <c r="F797" s="11"/>
      <c r="G797" s="76">
        <f>ROUND(E797*F797,2)</f>
        <v>0</v>
      </c>
      <c r="H797" s="10"/>
      <c r="I797" s="76">
        <f>+G797*H797%</f>
        <v>0</v>
      </c>
      <c r="J797" s="75">
        <f>ROUND(G797+I797,2)</f>
        <v>0</v>
      </c>
    </row>
    <row r="798" spans="1:10" ht="63.75">
      <c r="A798" s="6">
        <v>2</v>
      </c>
      <c r="B798" s="65" t="s">
        <v>333</v>
      </c>
      <c r="C798" s="19"/>
      <c r="D798" s="81" t="s">
        <v>14</v>
      </c>
      <c r="E798" s="81">
        <v>2500</v>
      </c>
      <c r="F798" s="11"/>
      <c r="G798" s="76">
        <f>ROUND(E798*F798,2)</f>
        <v>0</v>
      </c>
      <c r="H798" s="10"/>
      <c r="I798" s="76">
        <f>+G798*H798%</f>
        <v>0</v>
      </c>
      <c r="J798" s="75">
        <f>ROUND(G798+I798,2)</f>
        <v>0</v>
      </c>
    </row>
    <row r="799" spans="1:10" ht="63.75">
      <c r="A799" s="6">
        <v>3</v>
      </c>
      <c r="B799" s="65" t="s">
        <v>296</v>
      </c>
      <c r="C799" s="19"/>
      <c r="D799" s="81" t="s">
        <v>14</v>
      </c>
      <c r="E799" s="81">
        <v>2500</v>
      </c>
      <c r="F799" s="11"/>
      <c r="G799" s="76">
        <f>ROUND(E799*F799,2)</f>
        <v>0</v>
      </c>
      <c r="H799" s="10"/>
      <c r="I799" s="76">
        <f>+G799*H799%</f>
        <v>0</v>
      </c>
      <c r="J799" s="75">
        <f>ROUND(G799+I799,2)</f>
        <v>0</v>
      </c>
    </row>
    <row r="800" spans="1:10" ht="114.75">
      <c r="A800" s="6">
        <v>4</v>
      </c>
      <c r="B800" s="66" t="s">
        <v>334</v>
      </c>
      <c r="C800" s="19"/>
      <c r="D800" s="81" t="s">
        <v>14</v>
      </c>
      <c r="E800" s="81">
        <v>200</v>
      </c>
      <c r="F800" s="11"/>
      <c r="G800" s="76">
        <f>ROUND(E800*F800,2)</f>
        <v>0</v>
      </c>
      <c r="H800" s="10"/>
      <c r="I800" s="76">
        <f>+G800*H800%</f>
        <v>0</v>
      </c>
      <c r="J800" s="75">
        <f>ROUND(G800+I800,2)</f>
        <v>0</v>
      </c>
    </row>
    <row r="801" spans="1:10" ht="51">
      <c r="A801" s="6">
        <v>5</v>
      </c>
      <c r="B801" s="65" t="s">
        <v>297</v>
      </c>
      <c r="C801" s="23"/>
      <c r="D801" s="81" t="s">
        <v>14</v>
      </c>
      <c r="E801" s="81">
        <v>4200</v>
      </c>
      <c r="F801" s="11"/>
      <c r="G801" s="76">
        <f>ROUND(E801*F801,2)</f>
        <v>0</v>
      </c>
      <c r="H801" s="10"/>
      <c r="I801" s="76">
        <f>+G801*H801%</f>
        <v>0</v>
      </c>
      <c r="J801" s="75">
        <f>ROUND(G801+I801,2)</f>
        <v>0</v>
      </c>
    </row>
    <row r="802" spans="1:10" ht="15" thickBot="1">
      <c r="D802" s="147" t="s">
        <v>11</v>
      </c>
      <c r="E802" s="148"/>
      <c r="F802" s="149"/>
      <c r="G802" s="17">
        <f>SUM(G797:G801)</f>
        <v>0</v>
      </c>
      <c r="J802" s="17">
        <f>SUM(J797:J801)</f>
        <v>0</v>
      </c>
    </row>
    <row r="805" spans="1:10" ht="27" customHeight="1">
      <c r="G805" s="150" t="s">
        <v>342</v>
      </c>
      <c r="H805" s="150"/>
      <c r="I805" s="150"/>
      <c r="J805" s="14"/>
    </row>
    <row r="806" spans="1:10" ht="15">
      <c r="A806" s="151" t="s">
        <v>298</v>
      </c>
      <c r="B806" s="152"/>
      <c r="C806" s="152"/>
      <c r="D806" s="152"/>
      <c r="E806" s="152"/>
      <c r="F806" s="152"/>
      <c r="G806" s="152"/>
      <c r="H806" s="152"/>
      <c r="I806" s="152"/>
      <c r="J806" s="152"/>
    </row>
    <row r="807" spans="1:10" ht="15" thickBot="1"/>
    <row r="808" spans="1:10" ht="15" thickBot="1">
      <c r="A808" s="153" t="s">
        <v>1</v>
      </c>
      <c r="B808" s="153" t="s">
        <v>2</v>
      </c>
      <c r="C808" s="156" t="s">
        <v>3</v>
      </c>
      <c r="D808" s="153" t="s">
        <v>4</v>
      </c>
      <c r="E808" s="153" t="s">
        <v>5</v>
      </c>
      <c r="F808" s="156" t="s">
        <v>6</v>
      </c>
      <c r="G808" s="156" t="s">
        <v>7</v>
      </c>
      <c r="H808" s="157" t="s">
        <v>8</v>
      </c>
      <c r="I808" s="158"/>
      <c r="J808" s="156" t="s">
        <v>10</v>
      </c>
    </row>
    <row r="809" spans="1:10" ht="15" thickBot="1">
      <c r="A809" s="154"/>
      <c r="B809" s="155"/>
      <c r="C809" s="155"/>
      <c r="D809" s="155"/>
      <c r="E809" s="155"/>
      <c r="F809" s="155"/>
      <c r="G809" s="155"/>
      <c r="H809" s="1" t="s">
        <v>12</v>
      </c>
      <c r="I809" s="1" t="s">
        <v>9</v>
      </c>
      <c r="J809" s="159"/>
    </row>
    <row r="810" spans="1:10" ht="15">
      <c r="A810" s="7">
        <v>1</v>
      </c>
      <c r="B810" s="9">
        <v>2</v>
      </c>
      <c r="C810" s="8">
        <v>3</v>
      </c>
      <c r="D810" s="8">
        <v>4</v>
      </c>
      <c r="E810" s="9">
        <v>5</v>
      </c>
      <c r="F810" s="9">
        <v>6</v>
      </c>
      <c r="G810" s="8">
        <v>7</v>
      </c>
      <c r="H810" s="9">
        <v>8</v>
      </c>
      <c r="I810" s="8">
        <v>9</v>
      </c>
      <c r="J810" s="8">
        <v>10</v>
      </c>
    </row>
    <row r="811" spans="1:10" ht="25.5">
      <c r="A811" s="6">
        <v>1</v>
      </c>
      <c r="B811" s="64" t="s">
        <v>299</v>
      </c>
      <c r="C811" s="19"/>
      <c r="D811" s="80" t="s">
        <v>14</v>
      </c>
      <c r="E811" s="80">
        <v>100</v>
      </c>
      <c r="F811" s="11"/>
      <c r="G811" s="76">
        <f>ROUND(E811*F811,2)</f>
        <v>0</v>
      </c>
      <c r="H811" s="10"/>
      <c r="I811" s="76">
        <f>+G811*H811%</f>
        <v>0</v>
      </c>
      <c r="J811" s="75">
        <f>ROUND(G811+I811,2)</f>
        <v>0</v>
      </c>
    </row>
    <row r="812" spans="1:10" ht="15" thickBot="1">
      <c r="D812" s="147" t="s">
        <v>11</v>
      </c>
      <c r="E812" s="148"/>
      <c r="F812" s="149"/>
      <c r="G812" s="17">
        <f>SUM(G811:G811)</f>
        <v>0</v>
      </c>
      <c r="J812" s="17">
        <f>SUM(J811:J811)</f>
        <v>0</v>
      </c>
    </row>
    <row r="815" spans="1:10" ht="27" customHeight="1">
      <c r="G815" s="150" t="s">
        <v>342</v>
      </c>
      <c r="H815" s="150"/>
      <c r="I815" s="150"/>
      <c r="J815" s="14"/>
    </row>
    <row r="816" spans="1:10" ht="15">
      <c r="A816" s="151" t="s">
        <v>300</v>
      </c>
      <c r="B816" s="152"/>
      <c r="C816" s="152"/>
      <c r="D816" s="152"/>
      <c r="E816" s="152"/>
      <c r="F816" s="152"/>
      <c r="G816" s="152"/>
      <c r="H816" s="152"/>
      <c r="I816" s="152"/>
      <c r="J816" s="152"/>
    </row>
    <row r="817" spans="1:10" ht="15" thickBot="1"/>
    <row r="818" spans="1:10" ht="15" thickBot="1">
      <c r="A818" s="153" t="s">
        <v>1</v>
      </c>
      <c r="B818" s="153" t="s">
        <v>2</v>
      </c>
      <c r="C818" s="156" t="s">
        <v>3</v>
      </c>
      <c r="D818" s="153" t="s">
        <v>4</v>
      </c>
      <c r="E818" s="153" t="s">
        <v>5</v>
      </c>
      <c r="F818" s="156" t="s">
        <v>6</v>
      </c>
      <c r="G818" s="156" t="s">
        <v>7</v>
      </c>
      <c r="H818" s="157" t="s">
        <v>8</v>
      </c>
      <c r="I818" s="158"/>
      <c r="J818" s="156" t="s">
        <v>10</v>
      </c>
    </row>
    <row r="819" spans="1:10" ht="15" thickBot="1">
      <c r="A819" s="154"/>
      <c r="B819" s="155"/>
      <c r="C819" s="155"/>
      <c r="D819" s="155"/>
      <c r="E819" s="155"/>
      <c r="F819" s="155"/>
      <c r="G819" s="155"/>
      <c r="H819" s="1" t="s">
        <v>12</v>
      </c>
      <c r="I819" s="1" t="s">
        <v>9</v>
      </c>
      <c r="J819" s="159"/>
    </row>
    <row r="820" spans="1:10" ht="15">
      <c r="A820" s="7">
        <v>1</v>
      </c>
      <c r="B820" s="9">
        <v>2</v>
      </c>
      <c r="C820" s="8">
        <v>3</v>
      </c>
      <c r="D820" s="8">
        <v>4</v>
      </c>
      <c r="E820" s="9">
        <v>5</v>
      </c>
      <c r="F820" s="9">
        <v>6</v>
      </c>
      <c r="G820" s="8">
        <v>7</v>
      </c>
      <c r="H820" s="9">
        <v>8</v>
      </c>
      <c r="I820" s="8">
        <v>9</v>
      </c>
      <c r="J820" s="8">
        <v>10</v>
      </c>
    </row>
    <row r="821" spans="1:10" ht="38.25">
      <c r="A821" s="6">
        <v>1</v>
      </c>
      <c r="B821" s="64" t="s">
        <v>301</v>
      </c>
      <c r="C821" s="19"/>
      <c r="D821" s="80" t="s">
        <v>14</v>
      </c>
      <c r="E821" s="80">
        <v>60</v>
      </c>
      <c r="F821" s="11"/>
      <c r="G821" s="76">
        <f>ROUND(E821*F821,2)</f>
        <v>0</v>
      </c>
      <c r="H821" s="10"/>
      <c r="I821" s="76">
        <f>+G821*H821%</f>
        <v>0</v>
      </c>
      <c r="J821" s="75">
        <f>ROUND(G821+I821,2)</f>
        <v>0</v>
      </c>
    </row>
    <row r="822" spans="1:10" ht="15" thickBot="1">
      <c r="D822" s="147" t="s">
        <v>11</v>
      </c>
      <c r="E822" s="148"/>
      <c r="F822" s="149"/>
      <c r="G822" s="17">
        <f>SUM(G821:G821)</f>
        <v>0</v>
      </c>
      <c r="J822" s="17">
        <f>SUM(J821:J821)</f>
        <v>0</v>
      </c>
    </row>
    <row r="825" spans="1:10" ht="27" customHeight="1">
      <c r="G825" s="150" t="s">
        <v>342</v>
      </c>
      <c r="H825" s="150"/>
      <c r="I825" s="150"/>
      <c r="J825" s="14"/>
    </row>
    <row r="826" spans="1:10" ht="15">
      <c r="A826" s="151" t="s">
        <v>302</v>
      </c>
      <c r="B826" s="152"/>
      <c r="C826" s="152"/>
      <c r="D826" s="152"/>
      <c r="E826" s="152"/>
      <c r="F826" s="152"/>
      <c r="G826" s="152"/>
      <c r="H826" s="152"/>
      <c r="I826" s="152"/>
      <c r="J826" s="152"/>
    </row>
    <row r="827" spans="1:10" ht="15" thickBot="1"/>
    <row r="828" spans="1:10" ht="15" thickBot="1">
      <c r="A828" s="153" t="s">
        <v>1</v>
      </c>
      <c r="B828" s="153" t="s">
        <v>2</v>
      </c>
      <c r="C828" s="156" t="s">
        <v>3</v>
      </c>
      <c r="D828" s="153" t="s">
        <v>4</v>
      </c>
      <c r="E828" s="153" t="s">
        <v>5</v>
      </c>
      <c r="F828" s="156" t="s">
        <v>6</v>
      </c>
      <c r="G828" s="156" t="s">
        <v>7</v>
      </c>
      <c r="H828" s="157" t="s">
        <v>8</v>
      </c>
      <c r="I828" s="158"/>
      <c r="J828" s="156" t="s">
        <v>10</v>
      </c>
    </row>
    <row r="829" spans="1:10" ht="15" thickBot="1">
      <c r="A829" s="154"/>
      <c r="B829" s="155"/>
      <c r="C829" s="155"/>
      <c r="D829" s="155"/>
      <c r="E829" s="155"/>
      <c r="F829" s="155"/>
      <c r="G829" s="155"/>
      <c r="H829" s="1" t="s">
        <v>12</v>
      </c>
      <c r="I829" s="1" t="s">
        <v>9</v>
      </c>
      <c r="J829" s="159"/>
    </row>
    <row r="830" spans="1:10" ht="15">
      <c r="A830" s="7">
        <v>1</v>
      </c>
      <c r="B830" s="9">
        <v>2</v>
      </c>
      <c r="C830" s="8">
        <v>3</v>
      </c>
      <c r="D830" s="8">
        <v>4</v>
      </c>
      <c r="E830" s="9">
        <v>5</v>
      </c>
      <c r="F830" s="9">
        <v>6</v>
      </c>
      <c r="G830" s="8">
        <v>7</v>
      </c>
      <c r="H830" s="9">
        <v>8</v>
      </c>
      <c r="I830" s="8">
        <v>9</v>
      </c>
      <c r="J830" s="8">
        <v>10</v>
      </c>
    </row>
    <row r="831" spans="1:10" ht="38.25">
      <c r="A831" s="6">
        <v>1</v>
      </c>
      <c r="B831" s="64" t="s">
        <v>303</v>
      </c>
      <c r="C831" s="19"/>
      <c r="D831" s="80" t="s">
        <v>14</v>
      </c>
      <c r="E831" s="80">
        <v>60</v>
      </c>
      <c r="F831" s="11"/>
      <c r="G831" s="76">
        <f>ROUND(E831*F831,2)</f>
        <v>0</v>
      </c>
      <c r="H831" s="10"/>
      <c r="I831" s="76">
        <f>+G831*H831%</f>
        <v>0</v>
      </c>
      <c r="J831" s="75">
        <f>ROUND(G831+I831,2)</f>
        <v>0</v>
      </c>
    </row>
    <row r="832" spans="1:10" ht="15" thickBot="1">
      <c r="D832" s="147" t="s">
        <v>11</v>
      </c>
      <c r="E832" s="148"/>
      <c r="F832" s="149"/>
      <c r="G832" s="17">
        <f>SUM(G831:G831)</f>
        <v>0</v>
      </c>
      <c r="J832" s="17">
        <f>SUM(J831:J831)</f>
        <v>0</v>
      </c>
    </row>
    <row r="835" spans="1:10" ht="27" customHeight="1">
      <c r="G835" s="150" t="s">
        <v>342</v>
      </c>
      <c r="H835" s="150"/>
      <c r="I835" s="150"/>
      <c r="J835" s="14"/>
    </row>
    <row r="836" spans="1:10" ht="15">
      <c r="A836" s="151" t="s">
        <v>304</v>
      </c>
      <c r="B836" s="152"/>
      <c r="C836" s="152"/>
      <c r="D836" s="152"/>
      <c r="E836" s="152"/>
      <c r="F836" s="152"/>
      <c r="G836" s="152"/>
      <c r="H836" s="152"/>
      <c r="I836" s="152"/>
      <c r="J836" s="152"/>
    </row>
    <row r="837" spans="1:10" ht="15" thickBot="1"/>
    <row r="838" spans="1:10" ht="15" thickBot="1">
      <c r="A838" s="153" t="s">
        <v>1</v>
      </c>
      <c r="B838" s="153" t="s">
        <v>2</v>
      </c>
      <c r="C838" s="156" t="s">
        <v>3</v>
      </c>
      <c r="D838" s="153" t="s">
        <v>4</v>
      </c>
      <c r="E838" s="153" t="s">
        <v>5</v>
      </c>
      <c r="F838" s="156" t="s">
        <v>6</v>
      </c>
      <c r="G838" s="156" t="s">
        <v>7</v>
      </c>
      <c r="H838" s="157" t="s">
        <v>8</v>
      </c>
      <c r="I838" s="158"/>
      <c r="J838" s="156" t="s">
        <v>10</v>
      </c>
    </row>
    <row r="839" spans="1:10" ht="15" thickBot="1">
      <c r="A839" s="154"/>
      <c r="B839" s="155"/>
      <c r="C839" s="155"/>
      <c r="D839" s="155"/>
      <c r="E839" s="155"/>
      <c r="F839" s="155"/>
      <c r="G839" s="155"/>
      <c r="H839" s="1" t="s">
        <v>12</v>
      </c>
      <c r="I839" s="1" t="s">
        <v>9</v>
      </c>
      <c r="J839" s="159"/>
    </row>
    <row r="840" spans="1:10" ht="15">
      <c r="A840" s="7">
        <v>1</v>
      </c>
      <c r="B840" s="9">
        <v>2</v>
      </c>
      <c r="C840" s="8">
        <v>3</v>
      </c>
      <c r="D840" s="8">
        <v>4</v>
      </c>
      <c r="E840" s="9">
        <v>5</v>
      </c>
      <c r="F840" s="9">
        <v>6</v>
      </c>
      <c r="G840" s="8">
        <v>7</v>
      </c>
      <c r="H840" s="9">
        <v>8</v>
      </c>
      <c r="I840" s="8">
        <v>9</v>
      </c>
      <c r="J840" s="8">
        <v>10</v>
      </c>
    </row>
    <row r="841" spans="1:10">
      <c r="A841" s="6">
        <v>1</v>
      </c>
      <c r="B841" s="63" t="s">
        <v>305</v>
      </c>
      <c r="C841" s="23"/>
      <c r="D841" s="79" t="s">
        <v>14</v>
      </c>
      <c r="E841" s="79">
        <v>2100</v>
      </c>
      <c r="F841" s="11"/>
      <c r="G841" s="76">
        <f>ROUND(E841*F841,2)</f>
        <v>0</v>
      </c>
      <c r="H841" s="10"/>
      <c r="I841" s="76">
        <f>+G841*H841%</f>
        <v>0</v>
      </c>
      <c r="J841" s="75">
        <f>ROUND(G841+I841,2)</f>
        <v>0</v>
      </c>
    </row>
    <row r="842" spans="1:10">
      <c r="A842" s="6">
        <v>2</v>
      </c>
      <c r="B842" s="63" t="s">
        <v>306</v>
      </c>
      <c r="C842" s="19"/>
      <c r="D842" s="79" t="s">
        <v>14</v>
      </c>
      <c r="E842" s="79">
        <v>2000</v>
      </c>
      <c r="F842" s="11"/>
      <c r="G842" s="76">
        <f>ROUND(E842*F842,2)</f>
        <v>0</v>
      </c>
      <c r="H842" s="10"/>
      <c r="I842" s="76">
        <f>+G842*H842%</f>
        <v>0</v>
      </c>
      <c r="J842" s="75">
        <f>ROUND(G842+I842,2)</f>
        <v>0</v>
      </c>
    </row>
    <row r="843" spans="1:10">
      <c r="A843" s="6">
        <v>3</v>
      </c>
      <c r="B843" s="63" t="s">
        <v>307</v>
      </c>
      <c r="C843" s="19"/>
      <c r="D843" s="79" t="s">
        <v>14</v>
      </c>
      <c r="E843" s="79">
        <v>1500</v>
      </c>
      <c r="F843" s="11"/>
      <c r="G843" s="76">
        <f>ROUND(E843*F843,2)</f>
        <v>0</v>
      </c>
      <c r="H843" s="10"/>
      <c r="I843" s="76">
        <f>+G843*H843%</f>
        <v>0</v>
      </c>
      <c r="J843" s="75">
        <f>ROUND(G843+I843,2)</f>
        <v>0</v>
      </c>
    </row>
    <row r="844" spans="1:10">
      <c r="A844" s="6">
        <v>4</v>
      </c>
      <c r="B844" s="63" t="s">
        <v>308</v>
      </c>
      <c r="C844" s="19"/>
      <c r="D844" s="79" t="s">
        <v>14</v>
      </c>
      <c r="E844" s="79">
        <v>1100</v>
      </c>
      <c r="F844" s="11"/>
      <c r="G844" s="76">
        <f>ROUND(E844*F844,2)</f>
        <v>0</v>
      </c>
      <c r="H844" s="10"/>
      <c r="I844" s="76">
        <f>+G844*H844%</f>
        <v>0</v>
      </c>
      <c r="J844" s="75">
        <f>ROUND(G844+I844,2)</f>
        <v>0</v>
      </c>
    </row>
    <row r="845" spans="1:10">
      <c r="A845" s="6">
        <v>5</v>
      </c>
      <c r="B845" s="63" t="s">
        <v>309</v>
      </c>
      <c r="C845" s="23"/>
      <c r="D845" s="79" t="s">
        <v>14</v>
      </c>
      <c r="E845" s="79">
        <v>500</v>
      </c>
      <c r="F845" s="11"/>
      <c r="G845" s="76">
        <f>ROUND(E845*F845,2)</f>
        <v>0</v>
      </c>
      <c r="H845" s="10"/>
      <c r="I845" s="76">
        <f>+G845*H845%</f>
        <v>0</v>
      </c>
      <c r="J845" s="75">
        <f>ROUND(G845+I845,2)</f>
        <v>0</v>
      </c>
    </row>
    <row r="846" spans="1:10" ht="15" thickBot="1">
      <c r="D846" s="147" t="s">
        <v>11</v>
      </c>
      <c r="E846" s="148"/>
      <c r="F846" s="149"/>
      <c r="G846" s="17">
        <f>SUM(G841:G845)</f>
        <v>0</v>
      </c>
      <c r="J846" s="17">
        <f>SUM(J841:J845)</f>
        <v>0</v>
      </c>
    </row>
    <row r="849" spans="1:10" ht="27" customHeight="1">
      <c r="G849" s="150" t="s">
        <v>342</v>
      </c>
      <c r="H849" s="150"/>
      <c r="I849" s="150"/>
      <c r="J849" s="14"/>
    </row>
    <row r="850" spans="1:10" ht="15">
      <c r="A850" s="151" t="s">
        <v>310</v>
      </c>
      <c r="B850" s="152"/>
      <c r="C850" s="152"/>
      <c r="D850" s="152"/>
      <c r="E850" s="152"/>
      <c r="F850" s="152"/>
      <c r="G850" s="152"/>
      <c r="H850" s="152"/>
      <c r="I850" s="152"/>
      <c r="J850" s="152"/>
    </row>
    <row r="851" spans="1:10" ht="15" thickBot="1"/>
    <row r="852" spans="1:10" ht="15" thickBot="1">
      <c r="A852" s="153" t="s">
        <v>1</v>
      </c>
      <c r="B852" s="153" t="s">
        <v>2</v>
      </c>
      <c r="C852" s="156" t="s">
        <v>3</v>
      </c>
      <c r="D852" s="153" t="s">
        <v>4</v>
      </c>
      <c r="E852" s="153" t="s">
        <v>5</v>
      </c>
      <c r="F852" s="156" t="s">
        <v>6</v>
      </c>
      <c r="G852" s="156" t="s">
        <v>7</v>
      </c>
      <c r="H852" s="157" t="s">
        <v>8</v>
      </c>
      <c r="I852" s="158"/>
      <c r="J852" s="156" t="s">
        <v>10</v>
      </c>
    </row>
    <row r="853" spans="1:10" ht="15" thickBot="1">
      <c r="A853" s="154"/>
      <c r="B853" s="155"/>
      <c r="C853" s="155"/>
      <c r="D853" s="155"/>
      <c r="E853" s="155"/>
      <c r="F853" s="155"/>
      <c r="G853" s="155"/>
      <c r="H853" s="1" t="s">
        <v>12</v>
      </c>
      <c r="I853" s="1" t="s">
        <v>9</v>
      </c>
      <c r="J853" s="159"/>
    </row>
    <row r="854" spans="1:10" ht="15">
      <c r="A854" s="7">
        <v>1</v>
      </c>
      <c r="B854" s="9">
        <v>2</v>
      </c>
      <c r="C854" s="8">
        <v>3</v>
      </c>
      <c r="D854" s="8">
        <v>4</v>
      </c>
      <c r="E854" s="9">
        <v>5</v>
      </c>
      <c r="F854" s="9">
        <v>6</v>
      </c>
      <c r="G854" s="8">
        <v>7</v>
      </c>
      <c r="H854" s="9">
        <v>8</v>
      </c>
      <c r="I854" s="8">
        <v>9</v>
      </c>
      <c r="J854" s="8">
        <v>10</v>
      </c>
    </row>
    <row r="855" spans="1:10" ht="63.75">
      <c r="A855" s="6">
        <v>1</v>
      </c>
      <c r="B855" s="62" t="s">
        <v>311</v>
      </c>
      <c r="C855" s="23"/>
      <c r="D855" s="78" t="s">
        <v>14</v>
      </c>
      <c r="E855" s="78">
        <v>1000</v>
      </c>
      <c r="F855" s="11"/>
      <c r="G855" s="76">
        <f>ROUND(E855*F855,2)</f>
        <v>0</v>
      </c>
      <c r="H855" s="10"/>
      <c r="I855" s="76">
        <f>+G855*H855%</f>
        <v>0</v>
      </c>
      <c r="J855" s="75">
        <f>ROUND(G855+I855,2)</f>
        <v>0</v>
      </c>
    </row>
    <row r="856" spans="1:10" ht="51">
      <c r="A856" s="6">
        <v>2</v>
      </c>
      <c r="B856" s="62" t="s">
        <v>312</v>
      </c>
      <c r="C856" s="19"/>
      <c r="D856" s="78" t="s">
        <v>14</v>
      </c>
      <c r="E856" s="78">
        <v>50000</v>
      </c>
      <c r="F856" s="11"/>
      <c r="G856" s="76">
        <f>ROUND(E856*F856,2)</f>
        <v>0</v>
      </c>
      <c r="H856" s="10"/>
      <c r="I856" s="76">
        <f>+G856*H856%</f>
        <v>0</v>
      </c>
      <c r="J856" s="75">
        <f>ROUND(G856+I856,2)</f>
        <v>0</v>
      </c>
    </row>
    <row r="857" spans="1:10" ht="51">
      <c r="A857" s="6">
        <v>3</v>
      </c>
      <c r="B857" s="62" t="s">
        <v>313</v>
      </c>
      <c r="C857" s="19"/>
      <c r="D857" s="78" t="s">
        <v>14</v>
      </c>
      <c r="E857" s="78">
        <v>8000</v>
      </c>
      <c r="F857" s="11"/>
      <c r="G857" s="76">
        <f>ROUND(E857*F857,2)</f>
        <v>0</v>
      </c>
      <c r="H857" s="10"/>
      <c r="I857" s="76">
        <f>+G857*H857%</f>
        <v>0</v>
      </c>
      <c r="J857" s="75">
        <f>ROUND(G857+I857,2)</f>
        <v>0</v>
      </c>
    </row>
    <row r="858" spans="1:10" ht="153">
      <c r="A858" s="6">
        <v>4</v>
      </c>
      <c r="B858" s="62" t="s">
        <v>314</v>
      </c>
      <c r="C858" s="19"/>
      <c r="D858" s="78" t="s">
        <v>14</v>
      </c>
      <c r="E858" s="78">
        <v>500</v>
      </c>
      <c r="F858" s="11"/>
      <c r="G858" s="76">
        <f>ROUND(E858*F858,2)</f>
        <v>0</v>
      </c>
      <c r="H858" s="10"/>
      <c r="I858" s="76">
        <f>+G858*H858%</f>
        <v>0</v>
      </c>
      <c r="J858" s="75">
        <f>ROUND(G858+I858,2)</f>
        <v>0</v>
      </c>
    </row>
    <row r="859" spans="1:10" ht="15" thickBot="1">
      <c r="D859" s="147" t="s">
        <v>11</v>
      </c>
      <c r="E859" s="148"/>
      <c r="F859" s="149"/>
      <c r="G859" s="17">
        <f>SUM(G855:G858)</f>
        <v>0</v>
      </c>
      <c r="J859" s="17">
        <f>SUM(J855:J858)</f>
        <v>0</v>
      </c>
    </row>
    <row r="862" spans="1:10" ht="27" customHeight="1">
      <c r="G862" s="150" t="s">
        <v>342</v>
      </c>
      <c r="H862" s="150"/>
      <c r="I862" s="150"/>
      <c r="J862" s="14"/>
    </row>
    <row r="863" spans="1:10" ht="15">
      <c r="A863" s="151" t="s">
        <v>315</v>
      </c>
      <c r="B863" s="152"/>
      <c r="C863" s="152"/>
      <c r="D863" s="152"/>
      <c r="E863" s="152"/>
      <c r="F863" s="152"/>
      <c r="G863" s="152"/>
      <c r="H863" s="152"/>
      <c r="I863" s="152"/>
      <c r="J863" s="152"/>
    </row>
    <row r="864" spans="1:10" ht="15" thickBot="1"/>
    <row r="865" spans="1:10" ht="15" thickBot="1">
      <c r="A865" s="153" t="s">
        <v>1</v>
      </c>
      <c r="B865" s="153" t="s">
        <v>2</v>
      </c>
      <c r="C865" s="156" t="s">
        <v>3</v>
      </c>
      <c r="D865" s="153" t="s">
        <v>4</v>
      </c>
      <c r="E865" s="153" t="s">
        <v>5</v>
      </c>
      <c r="F865" s="156" t="s">
        <v>6</v>
      </c>
      <c r="G865" s="156" t="s">
        <v>7</v>
      </c>
      <c r="H865" s="157" t="s">
        <v>8</v>
      </c>
      <c r="I865" s="158"/>
      <c r="J865" s="156" t="s">
        <v>10</v>
      </c>
    </row>
    <row r="866" spans="1:10" ht="15" thickBot="1">
      <c r="A866" s="154"/>
      <c r="B866" s="155"/>
      <c r="C866" s="155"/>
      <c r="D866" s="155"/>
      <c r="E866" s="155"/>
      <c r="F866" s="155"/>
      <c r="G866" s="155"/>
      <c r="H866" s="1" t="s">
        <v>12</v>
      </c>
      <c r="I866" s="1" t="s">
        <v>9</v>
      </c>
      <c r="J866" s="159"/>
    </row>
    <row r="867" spans="1:10" ht="15">
      <c r="A867" s="7">
        <v>1</v>
      </c>
      <c r="B867" s="9">
        <v>2</v>
      </c>
      <c r="C867" s="8">
        <v>3</v>
      </c>
      <c r="D867" s="8">
        <v>4</v>
      </c>
      <c r="E867" s="9">
        <v>5</v>
      </c>
      <c r="F867" s="9">
        <v>6</v>
      </c>
      <c r="G867" s="8">
        <v>7</v>
      </c>
      <c r="H867" s="9">
        <v>8</v>
      </c>
      <c r="I867" s="8">
        <v>9</v>
      </c>
      <c r="J867" s="8">
        <v>10</v>
      </c>
    </row>
    <row r="868" spans="1:10" ht="38.25">
      <c r="A868" s="6">
        <v>1</v>
      </c>
      <c r="B868" s="61" t="s">
        <v>316</v>
      </c>
      <c r="C868" s="19"/>
      <c r="D868" s="77" t="s">
        <v>14</v>
      </c>
      <c r="E868" s="77">
        <v>100</v>
      </c>
      <c r="F868" s="11"/>
      <c r="G868" s="76">
        <f>ROUND(E868*F868,2)</f>
        <v>0</v>
      </c>
      <c r="H868" s="10"/>
      <c r="I868" s="76">
        <f>+G868*H868%</f>
        <v>0</v>
      </c>
      <c r="J868" s="75">
        <f>ROUND(G868+I868,2)</f>
        <v>0</v>
      </c>
    </row>
    <row r="869" spans="1:10" ht="25.5">
      <c r="A869" s="6">
        <v>2</v>
      </c>
      <c r="B869" s="61" t="s">
        <v>317</v>
      </c>
      <c r="C869" s="19"/>
      <c r="D869" s="77" t="s">
        <v>14</v>
      </c>
      <c r="E869" s="77">
        <v>400</v>
      </c>
      <c r="F869" s="11"/>
      <c r="G869" s="76">
        <f>ROUND(E869*F869,2)</f>
        <v>0</v>
      </c>
      <c r="H869" s="10"/>
      <c r="I869" s="76">
        <f>+G869*H869%</f>
        <v>0</v>
      </c>
      <c r="J869" s="75">
        <f>ROUND(G869+I869,2)</f>
        <v>0</v>
      </c>
    </row>
    <row r="870" spans="1:10" ht="15" thickBot="1">
      <c r="D870" s="147" t="s">
        <v>11</v>
      </c>
      <c r="E870" s="148"/>
      <c r="F870" s="149"/>
      <c r="G870" s="17">
        <f>SUM(G868:G869)</f>
        <v>0</v>
      </c>
      <c r="J870" s="17">
        <f>SUM(J868:J869)</f>
        <v>0</v>
      </c>
    </row>
    <row r="873" spans="1:10" ht="27" customHeight="1">
      <c r="G873" s="150" t="s">
        <v>342</v>
      </c>
      <c r="H873" s="150"/>
      <c r="I873" s="150"/>
      <c r="J873" s="14"/>
    </row>
    <row r="874" spans="1:10" ht="15">
      <c r="A874" s="151" t="s">
        <v>318</v>
      </c>
      <c r="B874" s="152"/>
      <c r="C874" s="152"/>
      <c r="D874" s="152"/>
      <c r="E874" s="152"/>
      <c r="F874" s="152"/>
      <c r="G874" s="152"/>
      <c r="H874" s="152"/>
      <c r="I874" s="152"/>
      <c r="J874" s="152"/>
    </row>
    <row r="875" spans="1:10" ht="15" thickBot="1"/>
    <row r="876" spans="1:10" ht="15" thickBot="1">
      <c r="A876" s="153" t="s">
        <v>1</v>
      </c>
      <c r="B876" s="153" t="s">
        <v>2</v>
      </c>
      <c r="C876" s="156" t="s">
        <v>3</v>
      </c>
      <c r="D876" s="153" t="s">
        <v>4</v>
      </c>
      <c r="E876" s="153" t="s">
        <v>5</v>
      </c>
      <c r="F876" s="156" t="s">
        <v>6</v>
      </c>
      <c r="G876" s="156" t="s">
        <v>7</v>
      </c>
      <c r="H876" s="157" t="s">
        <v>8</v>
      </c>
      <c r="I876" s="158"/>
      <c r="J876" s="156" t="s">
        <v>10</v>
      </c>
    </row>
    <row r="877" spans="1:10" ht="15" thickBot="1">
      <c r="A877" s="154"/>
      <c r="B877" s="155"/>
      <c r="C877" s="155"/>
      <c r="D877" s="155"/>
      <c r="E877" s="155"/>
      <c r="F877" s="155"/>
      <c r="G877" s="155"/>
      <c r="H877" s="1" t="s">
        <v>12</v>
      </c>
      <c r="I877" s="1" t="s">
        <v>9</v>
      </c>
      <c r="J877" s="159"/>
    </row>
    <row r="878" spans="1:10" ht="15">
      <c r="A878" s="7">
        <v>1</v>
      </c>
      <c r="B878" s="9">
        <v>2</v>
      </c>
      <c r="C878" s="8">
        <v>3</v>
      </c>
      <c r="D878" s="8">
        <v>4</v>
      </c>
      <c r="E878" s="9">
        <v>5</v>
      </c>
      <c r="F878" s="9">
        <v>6</v>
      </c>
      <c r="G878" s="8">
        <v>7</v>
      </c>
      <c r="H878" s="9">
        <v>8</v>
      </c>
      <c r="I878" s="8">
        <v>9</v>
      </c>
      <c r="J878" s="8">
        <v>10</v>
      </c>
    </row>
    <row r="879" spans="1:10" ht="38.25">
      <c r="A879" s="28"/>
      <c r="B879" s="60" t="s">
        <v>319</v>
      </c>
      <c r="C879" s="23"/>
      <c r="D879" s="27"/>
      <c r="E879" s="27"/>
      <c r="F879" s="11"/>
      <c r="G879" s="12"/>
      <c r="H879" s="10"/>
      <c r="I879" s="12"/>
      <c r="J879" s="12"/>
    </row>
    <row r="880" spans="1:10">
      <c r="A880" s="6">
        <v>1</v>
      </c>
      <c r="B880" s="61" t="s">
        <v>320</v>
      </c>
      <c r="C880" s="19"/>
      <c r="D880" s="77" t="s">
        <v>14</v>
      </c>
      <c r="E880" s="77">
        <v>80</v>
      </c>
      <c r="F880" s="11"/>
      <c r="G880" s="76">
        <f>ROUND(E880*F880,2)</f>
        <v>0</v>
      </c>
      <c r="H880" s="10"/>
      <c r="I880" s="76">
        <f>+G880*H880%</f>
        <v>0</v>
      </c>
      <c r="J880" s="75">
        <f>ROUND(G880+I880,2)</f>
        <v>0</v>
      </c>
    </row>
    <row r="881" spans="1:10">
      <c r="A881" s="6">
        <v>2</v>
      </c>
      <c r="B881" s="61" t="s">
        <v>321</v>
      </c>
      <c r="C881" s="19"/>
      <c r="D881" s="77" t="s">
        <v>14</v>
      </c>
      <c r="E881" s="77">
        <v>140</v>
      </c>
      <c r="F881" s="11"/>
      <c r="G881" s="76">
        <f>ROUND(E881*F881,2)</f>
        <v>0</v>
      </c>
      <c r="H881" s="10"/>
      <c r="I881" s="76">
        <f>+G881*H881%</f>
        <v>0</v>
      </c>
      <c r="J881" s="75">
        <f>ROUND(G881+I881,2)</f>
        <v>0</v>
      </c>
    </row>
    <row r="882" spans="1:10">
      <c r="A882" s="6">
        <v>3</v>
      </c>
      <c r="B882" s="61" t="s">
        <v>322</v>
      </c>
      <c r="C882" s="19"/>
      <c r="D882" s="77" t="s">
        <v>14</v>
      </c>
      <c r="E882" s="77">
        <v>200</v>
      </c>
      <c r="F882" s="11"/>
      <c r="G882" s="76">
        <f>ROUND(E882*F882,2)</f>
        <v>0</v>
      </c>
      <c r="H882" s="10"/>
      <c r="I882" s="76">
        <f>+G883*H882%</f>
        <v>0</v>
      </c>
      <c r="J882" s="75">
        <f>ROUND(G882+I882,2)</f>
        <v>0</v>
      </c>
    </row>
    <row r="883" spans="1:10">
      <c r="A883" s="6">
        <v>4</v>
      </c>
      <c r="B883" s="61" t="s">
        <v>323</v>
      </c>
      <c r="C883" s="18"/>
      <c r="D883" s="77" t="s">
        <v>14</v>
      </c>
      <c r="E883" s="77">
        <v>80</v>
      </c>
      <c r="F883" s="11"/>
      <c r="G883" s="76">
        <f>ROUND(E883*F883,2)</f>
        <v>0</v>
      </c>
      <c r="H883" s="10"/>
      <c r="I883" s="76">
        <f>+G884*H883%</f>
        <v>0</v>
      </c>
      <c r="J883" s="75">
        <f>ROUND(G883+I883,2)</f>
        <v>0</v>
      </c>
    </row>
    <row r="884" spans="1:10">
      <c r="A884" s="6">
        <v>5</v>
      </c>
      <c r="B884" s="61" t="s">
        <v>324</v>
      </c>
      <c r="C884" s="23"/>
      <c r="D884" s="77" t="s">
        <v>14</v>
      </c>
      <c r="E884" s="77">
        <v>10</v>
      </c>
      <c r="F884" s="11"/>
      <c r="G884" s="76">
        <f>ROUND(E884*F884,2)</f>
        <v>0</v>
      </c>
      <c r="H884" s="10"/>
      <c r="I884" s="76">
        <f>+G884*H884%</f>
        <v>0</v>
      </c>
      <c r="J884" s="75">
        <f>ROUND(G884+I884,2)</f>
        <v>0</v>
      </c>
    </row>
    <row r="885" spans="1:10" ht="15" thickBot="1">
      <c r="D885" s="147" t="s">
        <v>11</v>
      </c>
      <c r="E885" s="148"/>
      <c r="F885" s="149"/>
      <c r="G885" s="17">
        <f>SUM(G879:G884)</f>
        <v>0</v>
      </c>
      <c r="J885" s="17">
        <f>SUM(J879:J884)</f>
        <v>0</v>
      </c>
    </row>
    <row r="888" spans="1:10" ht="34.5" customHeight="1">
      <c r="G888" s="150" t="s">
        <v>342</v>
      </c>
      <c r="H888" s="150"/>
      <c r="I888" s="150"/>
      <c r="J888" s="14"/>
    </row>
    <row r="889" spans="1:10">
      <c r="G889" s="14"/>
      <c r="H889" s="14"/>
      <c r="I889" s="14"/>
      <c r="J889" s="14"/>
    </row>
    <row r="890" spans="1:10">
      <c r="G890" s="14"/>
      <c r="H890" s="14"/>
      <c r="I890" s="14"/>
      <c r="J890" s="14"/>
    </row>
  </sheetData>
  <mergeCells count="844">
    <mergeCell ref="G64:I64"/>
    <mergeCell ref="D67:D68"/>
    <mergeCell ref="E67:E68"/>
    <mergeCell ref="F67:F68"/>
    <mergeCell ref="G67:G68"/>
    <mergeCell ref="H67:I67"/>
    <mergeCell ref="J67:J68"/>
    <mergeCell ref="H57:I57"/>
    <mergeCell ref="J57:J58"/>
    <mergeCell ref="G54:I54"/>
    <mergeCell ref="G75:I75"/>
    <mergeCell ref="D72:F72"/>
    <mergeCell ref="D61:F61"/>
    <mergeCell ref="A65:J65"/>
    <mergeCell ref="A67:A68"/>
    <mergeCell ref="B67:B68"/>
    <mergeCell ref="C67:C68"/>
    <mergeCell ref="G44:I44"/>
    <mergeCell ref="D51:F51"/>
    <mergeCell ref="A55:J55"/>
    <mergeCell ref="A57:A58"/>
    <mergeCell ref="B57:B58"/>
    <mergeCell ref="C57:C58"/>
    <mergeCell ref="D57:D58"/>
    <mergeCell ref="E57:E58"/>
    <mergeCell ref="F57:F58"/>
    <mergeCell ref="G57:G58"/>
    <mergeCell ref="A45:J45"/>
    <mergeCell ref="A47:A48"/>
    <mergeCell ref="B47:B48"/>
    <mergeCell ref="C47:C48"/>
    <mergeCell ref="D47:D48"/>
    <mergeCell ref="E47:E48"/>
    <mergeCell ref="C27:C28"/>
    <mergeCell ref="D27:D28"/>
    <mergeCell ref="E27:E28"/>
    <mergeCell ref="F27:F28"/>
    <mergeCell ref="F47:F48"/>
    <mergeCell ref="G47:G48"/>
    <mergeCell ref="H47:I47"/>
    <mergeCell ref="J47:J48"/>
    <mergeCell ref="A37:A38"/>
    <mergeCell ref="B37:B38"/>
    <mergeCell ref="C37:C38"/>
    <mergeCell ref="D37:D38"/>
    <mergeCell ref="E37:E38"/>
    <mergeCell ref="D41:F41"/>
    <mergeCell ref="G17:G18"/>
    <mergeCell ref="H17:I17"/>
    <mergeCell ref="J17:J18"/>
    <mergeCell ref="F37:F38"/>
    <mergeCell ref="G37:G38"/>
    <mergeCell ref="H37:I37"/>
    <mergeCell ref="J37:J38"/>
    <mergeCell ref="G34:I34"/>
    <mergeCell ref="D21:F21"/>
    <mergeCell ref="A25:J25"/>
    <mergeCell ref="A17:A18"/>
    <mergeCell ref="B17:B18"/>
    <mergeCell ref="E17:E18"/>
    <mergeCell ref="F17:F18"/>
    <mergeCell ref="C17:C18"/>
    <mergeCell ref="D17:D18"/>
    <mergeCell ref="G27:G28"/>
    <mergeCell ref="H27:I27"/>
    <mergeCell ref="J27:J28"/>
    <mergeCell ref="G24:I24"/>
    <mergeCell ref="D31:F31"/>
    <mergeCell ref="A35:J35"/>
    <mergeCell ref="A27:A28"/>
    <mergeCell ref="B27:B28"/>
    <mergeCell ref="A3:J3"/>
    <mergeCell ref="A15:J15"/>
    <mergeCell ref="G14:I14"/>
    <mergeCell ref="F7:F8"/>
    <mergeCell ref="G7:G8"/>
    <mergeCell ref="D11:F11"/>
    <mergeCell ref="J7:J8"/>
    <mergeCell ref="A1:J1"/>
    <mergeCell ref="A2:J2"/>
    <mergeCell ref="A4:J4"/>
    <mergeCell ref="A5:J5"/>
    <mergeCell ref="H7:I7"/>
    <mergeCell ref="A7:A8"/>
    <mergeCell ref="B7:B8"/>
    <mergeCell ref="C7:C8"/>
    <mergeCell ref="D7:D8"/>
    <mergeCell ref="E7:E8"/>
    <mergeCell ref="A76:J76"/>
    <mergeCell ref="A78:A79"/>
    <mergeCell ref="B78:B79"/>
    <mergeCell ref="C78:C79"/>
    <mergeCell ref="D78:D79"/>
    <mergeCell ref="E78:E79"/>
    <mergeCell ref="F78:F79"/>
    <mergeCell ref="G78:G79"/>
    <mergeCell ref="H78:I78"/>
    <mergeCell ref="J78:J79"/>
    <mergeCell ref="E89:E90"/>
    <mergeCell ref="F89:F90"/>
    <mergeCell ref="G89:G90"/>
    <mergeCell ref="H89:I89"/>
    <mergeCell ref="J89:J90"/>
    <mergeCell ref="G86:I86"/>
    <mergeCell ref="G101:G102"/>
    <mergeCell ref="H101:I101"/>
    <mergeCell ref="J101:J102"/>
    <mergeCell ref="G98:I98"/>
    <mergeCell ref="D83:F83"/>
    <mergeCell ref="A87:J87"/>
    <mergeCell ref="A89:A90"/>
    <mergeCell ref="B89:B90"/>
    <mergeCell ref="C89:C90"/>
    <mergeCell ref="D89:D90"/>
    <mergeCell ref="J111:J112"/>
    <mergeCell ref="G108:I108"/>
    <mergeCell ref="D95:F95"/>
    <mergeCell ref="A99:J99"/>
    <mergeCell ref="A101:A102"/>
    <mergeCell ref="B101:B102"/>
    <mergeCell ref="C101:C102"/>
    <mergeCell ref="D101:D102"/>
    <mergeCell ref="E101:E102"/>
    <mergeCell ref="F101:F102"/>
    <mergeCell ref="D105:F105"/>
    <mergeCell ref="A109:J109"/>
    <mergeCell ref="A111:A112"/>
    <mergeCell ref="B111:B112"/>
    <mergeCell ref="C111:C112"/>
    <mergeCell ref="D111:D112"/>
    <mergeCell ref="E111:E112"/>
    <mergeCell ref="F111:F112"/>
    <mergeCell ref="G111:G112"/>
    <mergeCell ref="H111:I111"/>
    <mergeCell ref="E127:E128"/>
    <mergeCell ref="F127:F128"/>
    <mergeCell ref="G127:G128"/>
    <mergeCell ref="H127:I127"/>
    <mergeCell ref="J127:J128"/>
    <mergeCell ref="G124:I124"/>
    <mergeCell ref="G138:G139"/>
    <mergeCell ref="H138:I138"/>
    <mergeCell ref="J138:J139"/>
    <mergeCell ref="G135:I135"/>
    <mergeCell ref="D121:F121"/>
    <mergeCell ref="A125:J125"/>
    <mergeCell ref="A127:A128"/>
    <mergeCell ref="B127:B128"/>
    <mergeCell ref="C127:C128"/>
    <mergeCell ref="D127:D128"/>
    <mergeCell ref="J150:J151"/>
    <mergeCell ref="G147:I147"/>
    <mergeCell ref="D132:F132"/>
    <mergeCell ref="A136:J136"/>
    <mergeCell ref="A138:A139"/>
    <mergeCell ref="B138:B139"/>
    <mergeCell ref="C138:C139"/>
    <mergeCell ref="D138:D139"/>
    <mergeCell ref="E138:E139"/>
    <mergeCell ref="F138:F139"/>
    <mergeCell ref="D144:F144"/>
    <mergeCell ref="A148:J148"/>
    <mergeCell ref="A150:A151"/>
    <mergeCell ref="B150:B151"/>
    <mergeCell ref="C150:C151"/>
    <mergeCell ref="D150:D151"/>
    <mergeCell ref="E150:E151"/>
    <mergeCell ref="F150:F151"/>
    <mergeCell ref="G150:G151"/>
    <mergeCell ref="H150:I150"/>
    <mergeCell ref="E160:E161"/>
    <mergeCell ref="F160:F161"/>
    <mergeCell ref="G160:G161"/>
    <mergeCell ref="H160:I160"/>
    <mergeCell ref="J160:J161"/>
    <mergeCell ref="G157:I157"/>
    <mergeCell ref="G174:G175"/>
    <mergeCell ref="H174:I174"/>
    <mergeCell ref="J174:J175"/>
    <mergeCell ref="G171:I171"/>
    <mergeCell ref="D154:F154"/>
    <mergeCell ref="A158:J158"/>
    <mergeCell ref="A160:A161"/>
    <mergeCell ref="B160:B161"/>
    <mergeCell ref="C160:C161"/>
    <mergeCell ref="D160:D161"/>
    <mergeCell ref="J185:J186"/>
    <mergeCell ref="G182:I182"/>
    <mergeCell ref="D168:F168"/>
    <mergeCell ref="A172:J172"/>
    <mergeCell ref="A174:A175"/>
    <mergeCell ref="B174:B175"/>
    <mergeCell ref="C174:C175"/>
    <mergeCell ref="D174:D175"/>
    <mergeCell ref="E174:E175"/>
    <mergeCell ref="F174:F175"/>
    <mergeCell ref="D179:F179"/>
    <mergeCell ref="A183:J183"/>
    <mergeCell ref="A185:A186"/>
    <mergeCell ref="B185:B186"/>
    <mergeCell ref="C185:C186"/>
    <mergeCell ref="D185:D186"/>
    <mergeCell ref="E185:E186"/>
    <mergeCell ref="F185:F186"/>
    <mergeCell ref="G185:G186"/>
    <mergeCell ref="H185:I185"/>
    <mergeCell ref="E196:E197"/>
    <mergeCell ref="F196:F197"/>
    <mergeCell ref="G196:G197"/>
    <mergeCell ref="H196:I196"/>
    <mergeCell ref="J196:J197"/>
    <mergeCell ref="G193:I193"/>
    <mergeCell ref="G207:G208"/>
    <mergeCell ref="H207:I207"/>
    <mergeCell ref="J207:J208"/>
    <mergeCell ref="G204:I204"/>
    <mergeCell ref="D190:F190"/>
    <mergeCell ref="A194:J194"/>
    <mergeCell ref="A196:A197"/>
    <mergeCell ref="B196:B197"/>
    <mergeCell ref="C196:C197"/>
    <mergeCell ref="D196:D197"/>
    <mergeCell ref="J222:J223"/>
    <mergeCell ref="G219:I219"/>
    <mergeCell ref="D201:F201"/>
    <mergeCell ref="A205:J205"/>
    <mergeCell ref="A207:A208"/>
    <mergeCell ref="B207:B208"/>
    <mergeCell ref="C207:C208"/>
    <mergeCell ref="D207:D208"/>
    <mergeCell ref="E207:E208"/>
    <mergeCell ref="F207:F208"/>
    <mergeCell ref="D216:F216"/>
    <mergeCell ref="A220:J220"/>
    <mergeCell ref="A222:A223"/>
    <mergeCell ref="B222:B223"/>
    <mergeCell ref="C222:C223"/>
    <mergeCell ref="D222:D223"/>
    <mergeCell ref="E222:E223"/>
    <mergeCell ref="F222:F223"/>
    <mergeCell ref="G222:G223"/>
    <mergeCell ref="H222:I222"/>
    <mergeCell ref="E237:E238"/>
    <mergeCell ref="F237:F238"/>
    <mergeCell ref="G237:G238"/>
    <mergeCell ref="H237:I237"/>
    <mergeCell ref="J237:J238"/>
    <mergeCell ref="G234:I234"/>
    <mergeCell ref="G249:G250"/>
    <mergeCell ref="H249:I249"/>
    <mergeCell ref="J249:J250"/>
    <mergeCell ref="G246:I246"/>
    <mergeCell ref="D231:F231"/>
    <mergeCell ref="A235:J235"/>
    <mergeCell ref="A237:A238"/>
    <mergeCell ref="B237:B238"/>
    <mergeCell ref="C237:C238"/>
    <mergeCell ref="D237:D238"/>
    <mergeCell ref="J259:J260"/>
    <mergeCell ref="G256:I256"/>
    <mergeCell ref="D243:F243"/>
    <mergeCell ref="A247:J247"/>
    <mergeCell ref="A249:A250"/>
    <mergeCell ref="B249:B250"/>
    <mergeCell ref="C249:C250"/>
    <mergeCell ref="D249:D250"/>
    <mergeCell ref="E249:E250"/>
    <mergeCell ref="F249:F250"/>
    <mergeCell ref="D253:F253"/>
    <mergeCell ref="A257:J257"/>
    <mergeCell ref="A259:A260"/>
    <mergeCell ref="B259:B260"/>
    <mergeCell ref="C259:C260"/>
    <mergeCell ref="D259:D260"/>
    <mergeCell ref="E259:E260"/>
    <mergeCell ref="F259:F260"/>
    <mergeCell ref="G259:G260"/>
    <mergeCell ref="H259:I259"/>
    <mergeCell ref="E272:E273"/>
    <mergeCell ref="F272:F273"/>
    <mergeCell ref="G272:G273"/>
    <mergeCell ref="H272:I272"/>
    <mergeCell ref="J272:J273"/>
    <mergeCell ref="G269:I269"/>
    <mergeCell ref="G286:G287"/>
    <mergeCell ref="H286:I286"/>
    <mergeCell ref="J286:J287"/>
    <mergeCell ref="G283:I283"/>
    <mergeCell ref="D266:F266"/>
    <mergeCell ref="A270:J270"/>
    <mergeCell ref="A272:A273"/>
    <mergeCell ref="B272:B273"/>
    <mergeCell ref="C272:C273"/>
    <mergeCell ref="D272:D273"/>
    <mergeCell ref="J316:J317"/>
    <mergeCell ref="G313:I313"/>
    <mergeCell ref="D280:F280"/>
    <mergeCell ref="A284:J284"/>
    <mergeCell ref="A286:A287"/>
    <mergeCell ref="B286:B287"/>
    <mergeCell ref="C286:C287"/>
    <mergeCell ref="D286:D287"/>
    <mergeCell ref="E286:E287"/>
    <mergeCell ref="F286:F287"/>
    <mergeCell ref="D310:F310"/>
    <mergeCell ref="A314:J314"/>
    <mergeCell ref="A316:A317"/>
    <mergeCell ref="B316:B317"/>
    <mergeCell ref="C316:C317"/>
    <mergeCell ref="D316:D317"/>
    <mergeCell ref="E316:E317"/>
    <mergeCell ref="F316:F317"/>
    <mergeCell ref="G316:G317"/>
    <mergeCell ref="H316:I316"/>
    <mergeCell ref="E328:E329"/>
    <mergeCell ref="F328:F329"/>
    <mergeCell ref="G328:G329"/>
    <mergeCell ref="H328:I328"/>
    <mergeCell ref="J328:J329"/>
    <mergeCell ref="G325:I325"/>
    <mergeCell ref="G339:G340"/>
    <mergeCell ref="H339:I339"/>
    <mergeCell ref="J339:J340"/>
    <mergeCell ref="G336:I336"/>
    <mergeCell ref="D322:F322"/>
    <mergeCell ref="A326:J326"/>
    <mergeCell ref="A328:A329"/>
    <mergeCell ref="B328:B329"/>
    <mergeCell ref="C328:C329"/>
    <mergeCell ref="D328:D329"/>
    <mergeCell ref="J349:J350"/>
    <mergeCell ref="G346:I346"/>
    <mergeCell ref="D333:F333"/>
    <mergeCell ref="A337:J337"/>
    <mergeCell ref="A339:A340"/>
    <mergeCell ref="B339:B340"/>
    <mergeCell ref="C339:C340"/>
    <mergeCell ref="D339:D340"/>
    <mergeCell ref="E339:E340"/>
    <mergeCell ref="F339:F340"/>
    <mergeCell ref="D343:F343"/>
    <mergeCell ref="A347:J347"/>
    <mergeCell ref="A349:A350"/>
    <mergeCell ref="B349:B350"/>
    <mergeCell ref="C349:C350"/>
    <mergeCell ref="D349:D350"/>
    <mergeCell ref="E349:E350"/>
    <mergeCell ref="F349:F350"/>
    <mergeCell ref="G349:G350"/>
    <mergeCell ref="H349:I349"/>
    <mergeCell ref="E359:E360"/>
    <mergeCell ref="F359:F360"/>
    <mergeCell ref="G359:G360"/>
    <mergeCell ref="H359:I359"/>
    <mergeCell ref="J359:J360"/>
    <mergeCell ref="G356:I356"/>
    <mergeCell ref="G373:G374"/>
    <mergeCell ref="H373:I373"/>
    <mergeCell ref="J373:J374"/>
    <mergeCell ref="G370:I370"/>
    <mergeCell ref="D353:F353"/>
    <mergeCell ref="A357:J357"/>
    <mergeCell ref="A359:A360"/>
    <mergeCell ref="B359:B360"/>
    <mergeCell ref="C359:C360"/>
    <mergeCell ref="D359:D360"/>
    <mergeCell ref="J383:J384"/>
    <mergeCell ref="G380:I380"/>
    <mergeCell ref="D367:F367"/>
    <mergeCell ref="A371:J371"/>
    <mergeCell ref="A373:A374"/>
    <mergeCell ref="B373:B374"/>
    <mergeCell ref="C373:C374"/>
    <mergeCell ref="D373:D374"/>
    <mergeCell ref="E373:E374"/>
    <mergeCell ref="F373:F374"/>
    <mergeCell ref="D377:F377"/>
    <mergeCell ref="A381:J381"/>
    <mergeCell ref="A383:A384"/>
    <mergeCell ref="B383:B384"/>
    <mergeCell ref="C383:C384"/>
    <mergeCell ref="D383:D384"/>
    <mergeCell ref="E383:E384"/>
    <mergeCell ref="F383:F384"/>
    <mergeCell ref="G383:G384"/>
    <mergeCell ref="H383:I383"/>
    <mergeCell ref="E400:E401"/>
    <mergeCell ref="F400:F401"/>
    <mergeCell ref="G400:G401"/>
    <mergeCell ref="H400:I400"/>
    <mergeCell ref="J400:J401"/>
    <mergeCell ref="G397:I397"/>
    <mergeCell ref="G411:G412"/>
    <mergeCell ref="H411:I411"/>
    <mergeCell ref="J411:J412"/>
    <mergeCell ref="G408:I408"/>
    <mergeCell ref="D394:F394"/>
    <mergeCell ref="A398:J398"/>
    <mergeCell ref="A400:A401"/>
    <mergeCell ref="B400:B401"/>
    <mergeCell ref="C400:C401"/>
    <mergeCell ref="D400:D401"/>
    <mergeCell ref="J422:J423"/>
    <mergeCell ref="G419:I419"/>
    <mergeCell ref="D405:F405"/>
    <mergeCell ref="A409:J409"/>
    <mergeCell ref="A411:A412"/>
    <mergeCell ref="B411:B412"/>
    <mergeCell ref="C411:C412"/>
    <mergeCell ref="D411:D412"/>
    <mergeCell ref="E411:E412"/>
    <mergeCell ref="F411:F412"/>
    <mergeCell ref="D416:F416"/>
    <mergeCell ref="A420:J420"/>
    <mergeCell ref="A422:A423"/>
    <mergeCell ref="B422:B423"/>
    <mergeCell ref="C422:C423"/>
    <mergeCell ref="D422:D423"/>
    <mergeCell ref="E422:E423"/>
    <mergeCell ref="F422:F423"/>
    <mergeCell ref="G422:G423"/>
    <mergeCell ref="H422:I422"/>
    <mergeCell ref="E432:E433"/>
    <mergeCell ref="F432:F433"/>
    <mergeCell ref="G432:G433"/>
    <mergeCell ref="H432:I432"/>
    <mergeCell ref="J432:J433"/>
    <mergeCell ref="G429:I429"/>
    <mergeCell ref="G444:G445"/>
    <mergeCell ref="H444:I444"/>
    <mergeCell ref="J444:J445"/>
    <mergeCell ref="G441:I441"/>
    <mergeCell ref="D426:F426"/>
    <mergeCell ref="A430:J430"/>
    <mergeCell ref="A432:A433"/>
    <mergeCell ref="B432:B433"/>
    <mergeCell ref="C432:C433"/>
    <mergeCell ref="D432:D433"/>
    <mergeCell ref="J462:J463"/>
    <mergeCell ref="G459:I459"/>
    <mergeCell ref="D438:F438"/>
    <mergeCell ref="A442:J442"/>
    <mergeCell ref="A444:A445"/>
    <mergeCell ref="B444:B445"/>
    <mergeCell ref="C444:C445"/>
    <mergeCell ref="D444:D445"/>
    <mergeCell ref="E444:E445"/>
    <mergeCell ref="F444:F445"/>
    <mergeCell ref="D456:F456"/>
    <mergeCell ref="A460:J460"/>
    <mergeCell ref="A462:A463"/>
    <mergeCell ref="B462:B463"/>
    <mergeCell ref="C462:C463"/>
    <mergeCell ref="D462:D463"/>
    <mergeCell ref="E462:E463"/>
    <mergeCell ref="F462:F463"/>
    <mergeCell ref="G462:G463"/>
    <mergeCell ref="H462:I462"/>
    <mergeCell ref="D467:F467"/>
    <mergeCell ref="A471:J471"/>
    <mergeCell ref="G470:I470"/>
    <mergeCell ref="F490:F491"/>
    <mergeCell ref="G490:G491"/>
    <mergeCell ref="H490:I490"/>
    <mergeCell ref="J490:J491"/>
    <mergeCell ref="G487:I487"/>
    <mergeCell ref="F473:F474"/>
    <mergeCell ref="G473:G474"/>
    <mergeCell ref="H473:I473"/>
    <mergeCell ref="J473:J474"/>
    <mergeCell ref="D484:F484"/>
    <mergeCell ref="A488:J488"/>
    <mergeCell ref="A490:A491"/>
    <mergeCell ref="B490:B491"/>
    <mergeCell ref="C490:C491"/>
    <mergeCell ref="D490:D491"/>
    <mergeCell ref="E490:E491"/>
    <mergeCell ref="A473:A474"/>
    <mergeCell ref="B473:B474"/>
    <mergeCell ref="C473:C474"/>
    <mergeCell ref="D473:D474"/>
    <mergeCell ref="E473:E474"/>
    <mergeCell ref="J515:J516"/>
    <mergeCell ref="G512:I512"/>
    <mergeCell ref="D499:F499"/>
    <mergeCell ref="A503:J503"/>
    <mergeCell ref="A505:A506"/>
    <mergeCell ref="B505:B506"/>
    <mergeCell ref="C505:C506"/>
    <mergeCell ref="D505:D506"/>
    <mergeCell ref="E505:E506"/>
    <mergeCell ref="F505:F506"/>
    <mergeCell ref="D509:F509"/>
    <mergeCell ref="A513:J513"/>
    <mergeCell ref="A515:A516"/>
    <mergeCell ref="B515:B516"/>
    <mergeCell ref="C515:C516"/>
    <mergeCell ref="D515:D516"/>
    <mergeCell ref="E515:E516"/>
    <mergeCell ref="F515:F516"/>
    <mergeCell ref="G515:G516"/>
    <mergeCell ref="H515:I515"/>
    <mergeCell ref="G505:G506"/>
    <mergeCell ref="H505:I505"/>
    <mergeCell ref="J505:J506"/>
    <mergeCell ref="G502:I502"/>
    <mergeCell ref="A529:A530"/>
    <mergeCell ref="B529:B530"/>
    <mergeCell ref="C529:C530"/>
    <mergeCell ref="D529:D530"/>
    <mergeCell ref="E529:E530"/>
    <mergeCell ref="D523:F523"/>
    <mergeCell ref="A527:J527"/>
    <mergeCell ref="G526:I526"/>
    <mergeCell ref="H542:I542"/>
    <mergeCell ref="J542:J543"/>
    <mergeCell ref="G539:I539"/>
    <mergeCell ref="F529:F530"/>
    <mergeCell ref="G529:G530"/>
    <mergeCell ref="H529:I529"/>
    <mergeCell ref="J529:J530"/>
    <mergeCell ref="D536:F536"/>
    <mergeCell ref="J552:J553"/>
    <mergeCell ref="G549:I549"/>
    <mergeCell ref="A540:J540"/>
    <mergeCell ref="A542:A543"/>
    <mergeCell ref="B542:B543"/>
    <mergeCell ref="C542:C543"/>
    <mergeCell ref="D542:D543"/>
    <mergeCell ref="E542:E543"/>
    <mergeCell ref="F542:F543"/>
    <mergeCell ref="G542:G543"/>
    <mergeCell ref="D546:F546"/>
    <mergeCell ref="A550:J550"/>
    <mergeCell ref="A552:A553"/>
    <mergeCell ref="B552:B553"/>
    <mergeCell ref="C552:C553"/>
    <mergeCell ref="D552:D553"/>
    <mergeCell ref="E552:E553"/>
    <mergeCell ref="F552:F553"/>
    <mergeCell ref="G552:G553"/>
    <mergeCell ref="H552:I552"/>
    <mergeCell ref="E562:E563"/>
    <mergeCell ref="F562:F563"/>
    <mergeCell ref="G562:G563"/>
    <mergeCell ref="H562:I562"/>
    <mergeCell ref="J562:J563"/>
    <mergeCell ref="G559:I559"/>
    <mergeCell ref="G575:G576"/>
    <mergeCell ref="H575:I575"/>
    <mergeCell ref="J575:J576"/>
    <mergeCell ref="G572:I572"/>
    <mergeCell ref="D556:F556"/>
    <mergeCell ref="A560:J560"/>
    <mergeCell ref="A562:A563"/>
    <mergeCell ref="B562:B563"/>
    <mergeCell ref="C562:C563"/>
    <mergeCell ref="D562:D563"/>
    <mergeCell ref="J587:J588"/>
    <mergeCell ref="G584:I584"/>
    <mergeCell ref="D569:F569"/>
    <mergeCell ref="A573:J573"/>
    <mergeCell ref="A575:A576"/>
    <mergeCell ref="B575:B576"/>
    <mergeCell ref="C575:C576"/>
    <mergeCell ref="D575:D576"/>
    <mergeCell ref="E575:E576"/>
    <mergeCell ref="F575:F576"/>
    <mergeCell ref="D581:F581"/>
    <mergeCell ref="A585:J585"/>
    <mergeCell ref="A587:A588"/>
    <mergeCell ref="B587:B588"/>
    <mergeCell ref="C587:C588"/>
    <mergeCell ref="D587:D588"/>
    <mergeCell ref="E587:E588"/>
    <mergeCell ref="F587:F588"/>
    <mergeCell ref="G587:G588"/>
    <mergeCell ref="H587:I587"/>
    <mergeCell ref="E603:E604"/>
    <mergeCell ref="F603:F604"/>
    <mergeCell ref="G603:G604"/>
    <mergeCell ref="H603:I603"/>
    <mergeCell ref="J603:J604"/>
    <mergeCell ref="G600:I600"/>
    <mergeCell ref="G622:G623"/>
    <mergeCell ref="H622:I622"/>
    <mergeCell ref="J622:J623"/>
    <mergeCell ref="G619:I619"/>
    <mergeCell ref="D597:F597"/>
    <mergeCell ref="A601:J601"/>
    <mergeCell ref="A603:A604"/>
    <mergeCell ref="B603:B604"/>
    <mergeCell ref="C603:C604"/>
    <mergeCell ref="D603:D604"/>
    <mergeCell ref="J632:J633"/>
    <mergeCell ref="G629:I629"/>
    <mergeCell ref="D616:F616"/>
    <mergeCell ref="A620:J620"/>
    <mergeCell ref="A622:A623"/>
    <mergeCell ref="B622:B623"/>
    <mergeCell ref="C622:C623"/>
    <mergeCell ref="D622:D623"/>
    <mergeCell ref="E622:E623"/>
    <mergeCell ref="F622:F623"/>
    <mergeCell ref="D626:F626"/>
    <mergeCell ref="A630:J630"/>
    <mergeCell ref="A632:A633"/>
    <mergeCell ref="B632:B633"/>
    <mergeCell ref="C632:C633"/>
    <mergeCell ref="D632:D633"/>
    <mergeCell ref="E632:E633"/>
    <mergeCell ref="F632:F633"/>
    <mergeCell ref="G632:G633"/>
    <mergeCell ref="H632:I632"/>
    <mergeCell ref="E642:E643"/>
    <mergeCell ref="F642:F643"/>
    <mergeCell ref="G642:G643"/>
    <mergeCell ref="H642:I642"/>
    <mergeCell ref="J642:J643"/>
    <mergeCell ref="G639:I639"/>
    <mergeCell ref="G661:G662"/>
    <mergeCell ref="H661:I661"/>
    <mergeCell ref="J661:J662"/>
    <mergeCell ref="G658:I658"/>
    <mergeCell ref="D636:F636"/>
    <mergeCell ref="A640:J640"/>
    <mergeCell ref="A642:A643"/>
    <mergeCell ref="B642:B643"/>
    <mergeCell ref="C642:C643"/>
    <mergeCell ref="D642:D643"/>
    <mergeCell ref="J674:J675"/>
    <mergeCell ref="G671:I671"/>
    <mergeCell ref="D655:F655"/>
    <mergeCell ref="A659:J659"/>
    <mergeCell ref="A661:A662"/>
    <mergeCell ref="B661:B662"/>
    <mergeCell ref="C661:C662"/>
    <mergeCell ref="D661:D662"/>
    <mergeCell ref="E661:E662"/>
    <mergeCell ref="F661:F662"/>
    <mergeCell ref="D668:F668"/>
    <mergeCell ref="A672:J672"/>
    <mergeCell ref="A674:A675"/>
    <mergeCell ref="B674:B675"/>
    <mergeCell ref="C674:C675"/>
    <mergeCell ref="D674:D675"/>
    <mergeCell ref="E674:E675"/>
    <mergeCell ref="F674:F675"/>
    <mergeCell ref="G674:G675"/>
    <mergeCell ref="H674:I674"/>
    <mergeCell ref="D685:D686"/>
    <mergeCell ref="E685:E686"/>
    <mergeCell ref="F685:F686"/>
    <mergeCell ref="G685:G686"/>
    <mergeCell ref="H685:I685"/>
    <mergeCell ref="J685:J686"/>
    <mergeCell ref="G695:G696"/>
    <mergeCell ref="H695:I695"/>
    <mergeCell ref="J695:J696"/>
    <mergeCell ref="G692:I692"/>
    <mergeCell ref="D679:F679"/>
    <mergeCell ref="G682:I682"/>
    <mergeCell ref="A683:J683"/>
    <mergeCell ref="A685:A686"/>
    <mergeCell ref="B685:B686"/>
    <mergeCell ref="C685:C686"/>
    <mergeCell ref="J706:J707"/>
    <mergeCell ref="G703:I703"/>
    <mergeCell ref="D689:F689"/>
    <mergeCell ref="A693:J693"/>
    <mergeCell ref="A695:A696"/>
    <mergeCell ref="B695:B696"/>
    <mergeCell ref="C695:C696"/>
    <mergeCell ref="D695:D696"/>
    <mergeCell ref="E695:E696"/>
    <mergeCell ref="F695:F696"/>
    <mergeCell ref="D700:F700"/>
    <mergeCell ref="A704:J704"/>
    <mergeCell ref="A706:A707"/>
    <mergeCell ref="B706:B707"/>
    <mergeCell ref="C706:C707"/>
    <mergeCell ref="D706:D707"/>
    <mergeCell ref="E706:E707"/>
    <mergeCell ref="F706:F707"/>
    <mergeCell ref="G706:G707"/>
    <mergeCell ref="H706:I706"/>
    <mergeCell ref="A729:A730"/>
    <mergeCell ref="B729:B730"/>
    <mergeCell ref="C729:C730"/>
    <mergeCell ref="D729:D730"/>
    <mergeCell ref="E729:E730"/>
    <mergeCell ref="D723:F723"/>
    <mergeCell ref="A727:J727"/>
    <mergeCell ref="G726:I726"/>
    <mergeCell ref="G748:I748"/>
    <mergeCell ref="F729:F730"/>
    <mergeCell ref="G729:G730"/>
    <mergeCell ref="H729:I729"/>
    <mergeCell ref="J729:J730"/>
    <mergeCell ref="D745:F745"/>
    <mergeCell ref="A749:J749"/>
    <mergeCell ref="A751:A752"/>
    <mergeCell ref="B751:B752"/>
    <mergeCell ref="C751:C752"/>
    <mergeCell ref="D751:D752"/>
    <mergeCell ref="E751:E752"/>
    <mergeCell ref="F751:F752"/>
    <mergeCell ref="G751:G752"/>
    <mergeCell ref="H751:I751"/>
    <mergeCell ref="J751:J752"/>
    <mergeCell ref="E761:E762"/>
    <mergeCell ref="F761:F762"/>
    <mergeCell ref="G761:G762"/>
    <mergeCell ref="H761:I761"/>
    <mergeCell ref="J761:J762"/>
    <mergeCell ref="G758:I758"/>
    <mergeCell ref="G771:G772"/>
    <mergeCell ref="H771:I771"/>
    <mergeCell ref="J771:J772"/>
    <mergeCell ref="G768:I768"/>
    <mergeCell ref="D755:F755"/>
    <mergeCell ref="A759:J759"/>
    <mergeCell ref="A761:A762"/>
    <mergeCell ref="B761:B762"/>
    <mergeCell ref="C761:C762"/>
    <mergeCell ref="D761:D762"/>
    <mergeCell ref="J782:J783"/>
    <mergeCell ref="G779:I779"/>
    <mergeCell ref="D765:F765"/>
    <mergeCell ref="A769:J769"/>
    <mergeCell ref="A771:A772"/>
    <mergeCell ref="B771:B772"/>
    <mergeCell ref="C771:C772"/>
    <mergeCell ref="D771:D772"/>
    <mergeCell ref="E771:E772"/>
    <mergeCell ref="F771:F772"/>
    <mergeCell ref="D776:F776"/>
    <mergeCell ref="A780:J780"/>
    <mergeCell ref="A782:A783"/>
    <mergeCell ref="B782:B783"/>
    <mergeCell ref="C782:C783"/>
    <mergeCell ref="D782:D783"/>
    <mergeCell ref="E782:E783"/>
    <mergeCell ref="F782:F783"/>
    <mergeCell ref="G782:G783"/>
    <mergeCell ref="H782:I782"/>
    <mergeCell ref="E794:E795"/>
    <mergeCell ref="F794:F795"/>
    <mergeCell ref="G794:G795"/>
    <mergeCell ref="H794:I794"/>
    <mergeCell ref="J794:J795"/>
    <mergeCell ref="G791:I791"/>
    <mergeCell ref="G808:G809"/>
    <mergeCell ref="H808:I808"/>
    <mergeCell ref="J808:J809"/>
    <mergeCell ref="G805:I805"/>
    <mergeCell ref="D788:F788"/>
    <mergeCell ref="A792:J792"/>
    <mergeCell ref="A794:A795"/>
    <mergeCell ref="B794:B795"/>
    <mergeCell ref="C794:C795"/>
    <mergeCell ref="D794:D795"/>
    <mergeCell ref="J818:J819"/>
    <mergeCell ref="G815:I815"/>
    <mergeCell ref="D802:F802"/>
    <mergeCell ref="A806:J806"/>
    <mergeCell ref="A808:A809"/>
    <mergeCell ref="B808:B809"/>
    <mergeCell ref="C808:C809"/>
    <mergeCell ref="D808:D809"/>
    <mergeCell ref="E808:E809"/>
    <mergeCell ref="F808:F809"/>
    <mergeCell ref="D812:F812"/>
    <mergeCell ref="A816:J816"/>
    <mergeCell ref="A818:A819"/>
    <mergeCell ref="B818:B819"/>
    <mergeCell ref="C818:C819"/>
    <mergeCell ref="D818:D819"/>
    <mergeCell ref="E818:E819"/>
    <mergeCell ref="F818:F819"/>
    <mergeCell ref="G818:G819"/>
    <mergeCell ref="H818:I818"/>
    <mergeCell ref="E828:E829"/>
    <mergeCell ref="F828:F829"/>
    <mergeCell ref="G828:G829"/>
    <mergeCell ref="H828:I828"/>
    <mergeCell ref="J828:J829"/>
    <mergeCell ref="G825:I825"/>
    <mergeCell ref="G838:G839"/>
    <mergeCell ref="H838:I838"/>
    <mergeCell ref="J838:J839"/>
    <mergeCell ref="G835:I835"/>
    <mergeCell ref="D822:F822"/>
    <mergeCell ref="A826:J826"/>
    <mergeCell ref="A828:A829"/>
    <mergeCell ref="B828:B829"/>
    <mergeCell ref="C828:C829"/>
    <mergeCell ref="D828:D829"/>
    <mergeCell ref="J852:J853"/>
    <mergeCell ref="G849:I849"/>
    <mergeCell ref="D832:F832"/>
    <mergeCell ref="A836:J836"/>
    <mergeCell ref="A838:A839"/>
    <mergeCell ref="B838:B839"/>
    <mergeCell ref="C838:C839"/>
    <mergeCell ref="D838:D839"/>
    <mergeCell ref="E838:E839"/>
    <mergeCell ref="F838:F839"/>
    <mergeCell ref="D846:F846"/>
    <mergeCell ref="A850:J850"/>
    <mergeCell ref="A852:A853"/>
    <mergeCell ref="B852:B853"/>
    <mergeCell ref="C852:C853"/>
    <mergeCell ref="D852:D853"/>
    <mergeCell ref="E852:E853"/>
    <mergeCell ref="F852:F853"/>
    <mergeCell ref="G852:G853"/>
    <mergeCell ref="H852:I852"/>
    <mergeCell ref="E865:E866"/>
    <mergeCell ref="F865:F866"/>
    <mergeCell ref="G865:G866"/>
    <mergeCell ref="H865:I865"/>
    <mergeCell ref="J865:J866"/>
    <mergeCell ref="G862:I862"/>
    <mergeCell ref="G876:G877"/>
    <mergeCell ref="H876:I876"/>
    <mergeCell ref="J876:J877"/>
    <mergeCell ref="G873:I873"/>
    <mergeCell ref="D859:F859"/>
    <mergeCell ref="A863:J863"/>
    <mergeCell ref="A865:A866"/>
    <mergeCell ref="B865:B866"/>
    <mergeCell ref="C865:C866"/>
    <mergeCell ref="D865:D866"/>
    <mergeCell ref="D885:F885"/>
    <mergeCell ref="G888:I888"/>
    <mergeCell ref="D870:F870"/>
    <mergeCell ref="A874:J874"/>
    <mergeCell ref="A876:A877"/>
    <mergeCell ref="B876:B877"/>
    <mergeCell ref="C876:C877"/>
    <mergeCell ref="D876:D877"/>
    <mergeCell ref="E876:E877"/>
    <mergeCell ref="F876:F877"/>
  </mergeCells>
  <pageMargins left="0.31496062992125984" right="0.31496062992125984" top="0.19685039370078741" bottom="0.19685039370078741" header="0.31496062992125984" footer="0.31496062992125984"/>
  <pageSetup paperSize="9" scale="79" fitToWidth="0" fitToHeight="0" orientation="landscape" r:id="rId1"/>
  <headerFooter>
    <oddFooter>Strona &amp;P</oddFooter>
  </headerFooter>
  <rowBreaks count="34" manualBreakCount="34">
    <brk id="24" max="16383" man="1"/>
    <brk id="54" max="9" man="1"/>
    <brk id="86" max="16383" man="1"/>
    <brk id="108" max="9" man="1"/>
    <brk id="135" max="16383" man="1"/>
    <brk id="157" max="16383" man="1"/>
    <brk id="193" max="9" man="1"/>
    <brk id="204" max="16383" man="1"/>
    <brk id="219" max="16383" man="1"/>
    <brk id="234" max="16383" man="1"/>
    <brk id="256" max="16383" man="1"/>
    <brk id="283" max="16383" man="1"/>
    <brk id="313" max="9" man="1"/>
    <brk id="346" max="16383" man="1"/>
    <brk id="370" max="16383" man="1"/>
    <brk id="397" max="16383" man="1"/>
    <brk id="429" max="16383" man="1"/>
    <brk id="459" max="16383" man="1"/>
    <brk id="487" max="16383" man="1"/>
    <brk id="512" max="16383" man="1"/>
    <brk id="526" max="9" man="1"/>
    <brk id="539" max="9" man="1"/>
    <brk id="559" max="16383" man="1"/>
    <brk id="584" max="9" man="1"/>
    <brk id="619" max="16383" man="1"/>
    <brk id="658" max="16383" man="1"/>
    <brk id="692" max="16383" man="1"/>
    <brk id="726" max="16383" man="1"/>
    <brk id="758" max="16383" man="1"/>
    <brk id="779" max="9" man="1"/>
    <brk id="791" max="16383" man="1"/>
    <brk id="815" max="16383" man="1"/>
    <brk id="849" max="16383" man="1"/>
    <brk id="87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workbookViewId="0">
      <selection activeCell="F65" sqref="F65"/>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171" t="s">
        <v>351</v>
      </c>
      <c r="B1" s="171"/>
      <c r="C1" s="171"/>
      <c r="D1" s="171"/>
      <c r="E1" s="171"/>
      <c r="F1" s="171"/>
      <c r="G1" s="171"/>
      <c r="H1" s="171"/>
      <c r="I1" s="171"/>
      <c r="J1" s="171"/>
      <c r="K1" s="171"/>
    </row>
    <row r="2" spans="1:11">
      <c r="A2" s="172" t="s">
        <v>348</v>
      </c>
      <c r="B2" s="173"/>
      <c r="C2" s="173"/>
      <c r="D2" s="173"/>
      <c r="E2" s="173"/>
      <c r="F2" s="173"/>
      <c r="G2" s="173"/>
      <c r="H2" s="173"/>
      <c r="I2" s="173"/>
      <c r="J2" s="173"/>
      <c r="K2" s="173"/>
    </row>
    <row r="3" spans="1:11" ht="28.5" customHeight="1">
      <c r="A3" s="174" t="s">
        <v>341</v>
      </c>
      <c r="B3" s="174"/>
      <c r="C3" s="174"/>
      <c r="D3" s="174"/>
      <c r="E3" s="174"/>
      <c r="F3" s="174"/>
      <c r="G3" s="174"/>
      <c r="H3" s="174"/>
      <c r="I3" s="174"/>
      <c r="J3" s="174"/>
      <c r="K3" s="174"/>
    </row>
    <row r="4" spans="1:11" ht="14.25" customHeight="1">
      <c r="A4" s="125"/>
      <c r="B4" s="125"/>
      <c r="C4" s="125"/>
      <c r="D4" s="125"/>
      <c r="E4" s="125"/>
      <c r="F4" s="125"/>
      <c r="G4" s="125"/>
      <c r="H4" s="125"/>
      <c r="I4" s="125"/>
      <c r="J4" s="125"/>
      <c r="K4" s="125"/>
    </row>
    <row r="5" spans="1:11">
      <c r="A5" s="175" t="s">
        <v>344</v>
      </c>
      <c r="B5" s="176"/>
      <c r="C5" s="176"/>
      <c r="D5" s="176"/>
      <c r="E5" s="176"/>
      <c r="F5" s="176"/>
      <c r="G5" s="176"/>
      <c r="H5" s="176"/>
      <c r="I5" s="176"/>
      <c r="J5" s="176"/>
      <c r="K5" s="176"/>
    </row>
    <row r="6" spans="1:11">
      <c r="A6" s="171" t="s">
        <v>33</v>
      </c>
      <c r="B6" s="177"/>
      <c r="C6" s="177"/>
      <c r="D6" s="177"/>
      <c r="E6" s="177"/>
      <c r="F6" s="177"/>
      <c r="G6" s="177"/>
      <c r="H6" s="177"/>
      <c r="I6" s="177"/>
      <c r="J6" s="177"/>
      <c r="K6" s="177"/>
    </row>
    <row r="7" spans="1:11">
      <c r="A7" s="109"/>
      <c r="B7" s="109"/>
      <c r="C7" s="109"/>
      <c r="D7" s="109"/>
      <c r="E7" s="109"/>
      <c r="F7" s="109"/>
      <c r="G7" s="109"/>
      <c r="H7" s="109"/>
      <c r="I7" s="109"/>
      <c r="J7" s="109"/>
      <c r="K7" s="109"/>
    </row>
    <row r="8" spans="1:11">
      <c r="A8" s="178" t="s">
        <v>1</v>
      </c>
      <c r="B8" s="178" t="s">
        <v>2</v>
      </c>
      <c r="C8" s="165" t="s">
        <v>350</v>
      </c>
      <c r="D8" s="165" t="s">
        <v>349</v>
      </c>
      <c r="E8" s="178" t="s">
        <v>4</v>
      </c>
      <c r="F8" s="178" t="s">
        <v>5</v>
      </c>
      <c r="G8" s="165" t="s">
        <v>6</v>
      </c>
      <c r="H8" s="165" t="s">
        <v>7</v>
      </c>
      <c r="I8" s="165" t="s">
        <v>8</v>
      </c>
      <c r="J8" s="166"/>
      <c r="K8" s="165" t="s">
        <v>10</v>
      </c>
    </row>
    <row r="9" spans="1:11" ht="25.5">
      <c r="A9" s="179"/>
      <c r="B9" s="179"/>
      <c r="C9" s="179"/>
      <c r="D9" s="165"/>
      <c r="E9" s="179"/>
      <c r="F9" s="179"/>
      <c r="G9" s="179"/>
      <c r="H9" s="179"/>
      <c r="I9" s="122" t="s">
        <v>12</v>
      </c>
      <c r="J9" s="122" t="s">
        <v>9</v>
      </c>
      <c r="K9" s="165"/>
    </row>
    <row r="10" spans="1:11">
      <c r="A10" s="117">
        <v>1</v>
      </c>
      <c r="B10" s="118">
        <v>2</v>
      </c>
      <c r="C10" s="118">
        <v>3</v>
      </c>
      <c r="D10" s="118">
        <v>4</v>
      </c>
      <c r="E10" s="118">
        <v>5</v>
      </c>
      <c r="F10" s="118">
        <v>6</v>
      </c>
      <c r="G10" s="118">
        <v>7</v>
      </c>
      <c r="H10" s="118">
        <v>8</v>
      </c>
      <c r="I10" s="118">
        <v>9</v>
      </c>
      <c r="J10" s="118">
        <v>10</v>
      </c>
      <c r="K10" s="118">
        <v>11</v>
      </c>
    </row>
    <row r="11" spans="1:11">
      <c r="A11" s="110">
        <v>1</v>
      </c>
      <c r="B11" s="123" t="s">
        <v>478</v>
      </c>
      <c r="C11" s="120"/>
      <c r="D11" s="120"/>
      <c r="E11" s="119" t="s">
        <v>14</v>
      </c>
      <c r="F11" s="124">
        <v>10</v>
      </c>
      <c r="G11" s="120"/>
      <c r="H11" s="113">
        <f t="shared" ref="H11:H23" si="0">ROUND(F11*G11,2)</f>
        <v>0</v>
      </c>
      <c r="I11" s="120"/>
      <c r="J11" s="113">
        <f>+H11*I11%</f>
        <v>0</v>
      </c>
      <c r="K11" s="114">
        <f>ROUND(H11+J11,2)</f>
        <v>0</v>
      </c>
    </row>
    <row r="12" spans="1:11">
      <c r="A12" s="110">
        <v>2</v>
      </c>
      <c r="B12" s="123" t="s">
        <v>480</v>
      </c>
      <c r="C12" s="120"/>
      <c r="D12" s="120"/>
      <c r="E12" s="119" t="s">
        <v>14</v>
      </c>
      <c r="F12" s="124">
        <v>10</v>
      </c>
      <c r="G12" s="120"/>
      <c r="H12" s="113">
        <f t="shared" si="0"/>
        <v>0</v>
      </c>
      <c r="I12" s="120"/>
      <c r="J12" s="113">
        <f t="shared" ref="J12:J61" si="1">+H12*I12%</f>
        <v>0</v>
      </c>
      <c r="K12" s="114">
        <f t="shared" ref="K12:K61" si="2">ROUND(H12+J12,2)</f>
        <v>0</v>
      </c>
    </row>
    <row r="13" spans="1:11">
      <c r="A13" s="110">
        <v>3</v>
      </c>
      <c r="B13" s="123" t="s">
        <v>481</v>
      </c>
      <c r="C13" s="120"/>
      <c r="D13" s="120"/>
      <c r="E13" s="119" t="s">
        <v>14</v>
      </c>
      <c r="F13" s="124">
        <v>20</v>
      </c>
      <c r="G13" s="120"/>
      <c r="H13" s="113">
        <f t="shared" si="0"/>
        <v>0</v>
      </c>
      <c r="I13" s="120"/>
      <c r="J13" s="113">
        <f t="shared" si="1"/>
        <v>0</v>
      </c>
      <c r="K13" s="114">
        <f t="shared" si="2"/>
        <v>0</v>
      </c>
    </row>
    <row r="14" spans="1:11">
      <c r="A14" s="110">
        <v>4</v>
      </c>
      <c r="B14" s="123" t="s">
        <v>482</v>
      </c>
      <c r="C14" s="120"/>
      <c r="D14" s="120"/>
      <c r="E14" s="119" t="s">
        <v>14</v>
      </c>
      <c r="F14" s="124">
        <v>20</v>
      </c>
      <c r="G14" s="120"/>
      <c r="H14" s="113">
        <f t="shared" si="0"/>
        <v>0</v>
      </c>
      <c r="I14" s="120"/>
      <c r="J14" s="113">
        <f t="shared" si="1"/>
        <v>0</v>
      </c>
      <c r="K14" s="114">
        <f t="shared" si="2"/>
        <v>0</v>
      </c>
    </row>
    <row r="15" spans="1:11">
      <c r="A15" s="110">
        <v>5</v>
      </c>
      <c r="B15" s="123" t="s">
        <v>483</v>
      </c>
      <c r="C15" s="120"/>
      <c r="D15" s="120"/>
      <c r="E15" s="119" t="s">
        <v>14</v>
      </c>
      <c r="F15" s="124">
        <v>30</v>
      </c>
      <c r="G15" s="120"/>
      <c r="H15" s="113">
        <f t="shared" si="0"/>
        <v>0</v>
      </c>
      <c r="I15" s="120"/>
      <c r="J15" s="113">
        <f t="shared" si="1"/>
        <v>0</v>
      </c>
      <c r="K15" s="114">
        <f t="shared" si="2"/>
        <v>0</v>
      </c>
    </row>
    <row r="16" spans="1:11">
      <c r="A16" s="110">
        <v>6</v>
      </c>
      <c r="B16" s="123" t="s">
        <v>479</v>
      </c>
      <c r="C16" s="120"/>
      <c r="D16" s="120"/>
      <c r="E16" s="119" t="s">
        <v>14</v>
      </c>
      <c r="F16" s="124">
        <v>10</v>
      </c>
      <c r="G16" s="120"/>
      <c r="H16" s="113">
        <f t="shared" si="0"/>
        <v>0</v>
      </c>
      <c r="I16" s="120"/>
      <c r="J16" s="113">
        <f t="shared" si="1"/>
        <v>0</v>
      </c>
      <c r="K16" s="114">
        <f t="shared" si="2"/>
        <v>0</v>
      </c>
    </row>
    <row r="17" spans="1:11">
      <c r="A17" s="110">
        <v>7</v>
      </c>
      <c r="B17" s="123" t="s">
        <v>484</v>
      </c>
      <c r="C17" s="120"/>
      <c r="D17" s="120"/>
      <c r="E17" s="119" t="s">
        <v>14</v>
      </c>
      <c r="F17" s="124">
        <v>10</v>
      </c>
      <c r="G17" s="120"/>
      <c r="H17" s="113">
        <f t="shared" si="0"/>
        <v>0</v>
      </c>
      <c r="I17" s="120"/>
      <c r="J17" s="113">
        <f t="shared" si="1"/>
        <v>0</v>
      </c>
      <c r="K17" s="114">
        <f t="shared" si="2"/>
        <v>0</v>
      </c>
    </row>
    <row r="18" spans="1:11">
      <c r="A18" s="110">
        <v>8</v>
      </c>
      <c r="B18" s="123" t="s">
        <v>485</v>
      </c>
      <c r="C18" s="120"/>
      <c r="D18" s="120"/>
      <c r="E18" s="119" t="s">
        <v>14</v>
      </c>
      <c r="F18" s="124">
        <v>10</v>
      </c>
      <c r="G18" s="120"/>
      <c r="H18" s="113">
        <f t="shared" si="0"/>
        <v>0</v>
      </c>
      <c r="I18" s="120"/>
      <c r="J18" s="113">
        <f t="shared" si="1"/>
        <v>0</v>
      </c>
      <c r="K18" s="114">
        <f t="shared" si="2"/>
        <v>0</v>
      </c>
    </row>
    <row r="19" spans="1:11">
      <c r="A19" s="110">
        <v>9</v>
      </c>
      <c r="B19" s="123" t="s">
        <v>486</v>
      </c>
      <c r="C19" s="120"/>
      <c r="D19" s="120"/>
      <c r="E19" s="119" t="s">
        <v>14</v>
      </c>
      <c r="F19" s="124">
        <v>50</v>
      </c>
      <c r="G19" s="120"/>
      <c r="H19" s="113">
        <f t="shared" si="0"/>
        <v>0</v>
      </c>
      <c r="I19" s="120"/>
      <c r="J19" s="113">
        <f t="shared" si="1"/>
        <v>0</v>
      </c>
      <c r="K19" s="114">
        <f t="shared" si="2"/>
        <v>0</v>
      </c>
    </row>
    <row r="20" spans="1:11">
      <c r="A20" s="110">
        <v>10</v>
      </c>
      <c r="B20" s="123" t="s">
        <v>487</v>
      </c>
      <c r="C20" s="120"/>
      <c r="D20" s="120"/>
      <c r="E20" s="119" t="s">
        <v>14</v>
      </c>
      <c r="F20" s="124">
        <v>80</v>
      </c>
      <c r="G20" s="120"/>
      <c r="H20" s="113">
        <f t="shared" si="0"/>
        <v>0</v>
      </c>
      <c r="I20" s="120"/>
      <c r="J20" s="113">
        <f t="shared" si="1"/>
        <v>0</v>
      </c>
      <c r="K20" s="114">
        <f t="shared" si="2"/>
        <v>0</v>
      </c>
    </row>
    <row r="21" spans="1:11">
      <c r="A21" s="110">
        <v>11</v>
      </c>
      <c r="B21" s="123" t="s">
        <v>488</v>
      </c>
      <c r="C21" s="120"/>
      <c r="D21" s="120"/>
      <c r="E21" s="119" t="s">
        <v>14</v>
      </c>
      <c r="F21" s="124">
        <v>100</v>
      </c>
      <c r="G21" s="120"/>
      <c r="H21" s="113">
        <f t="shared" si="0"/>
        <v>0</v>
      </c>
      <c r="I21" s="120"/>
      <c r="J21" s="113">
        <f t="shared" si="1"/>
        <v>0</v>
      </c>
      <c r="K21" s="114">
        <f t="shared" si="2"/>
        <v>0</v>
      </c>
    </row>
    <row r="22" spans="1:11">
      <c r="A22" s="110">
        <v>12</v>
      </c>
      <c r="B22" s="123" t="s">
        <v>489</v>
      </c>
      <c r="C22" s="120"/>
      <c r="D22" s="120"/>
      <c r="E22" s="119" t="s">
        <v>14</v>
      </c>
      <c r="F22" s="124">
        <v>10</v>
      </c>
      <c r="G22" s="120"/>
      <c r="H22" s="113">
        <f t="shared" si="0"/>
        <v>0</v>
      </c>
      <c r="I22" s="120"/>
      <c r="J22" s="113">
        <f t="shared" si="1"/>
        <v>0</v>
      </c>
      <c r="K22" s="114">
        <f t="shared" si="2"/>
        <v>0</v>
      </c>
    </row>
    <row r="23" spans="1:11">
      <c r="A23" s="110">
        <v>13</v>
      </c>
      <c r="B23" s="123" t="s">
        <v>490</v>
      </c>
      <c r="C23" s="120"/>
      <c r="D23" s="120"/>
      <c r="E23" s="119" t="s">
        <v>14</v>
      </c>
      <c r="F23" s="124">
        <v>10</v>
      </c>
      <c r="G23" s="120"/>
      <c r="H23" s="113">
        <f t="shared" si="0"/>
        <v>0</v>
      </c>
      <c r="I23" s="120"/>
      <c r="J23" s="113">
        <f t="shared" si="1"/>
        <v>0</v>
      </c>
      <c r="K23" s="114">
        <f t="shared" si="2"/>
        <v>0</v>
      </c>
    </row>
    <row r="24" spans="1:11">
      <c r="A24" s="110">
        <v>14</v>
      </c>
      <c r="B24" s="123" t="s">
        <v>491</v>
      </c>
      <c r="C24" s="120"/>
      <c r="D24" s="120"/>
      <c r="E24" s="119" t="s">
        <v>14</v>
      </c>
      <c r="F24" s="124">
        <v>20</v>
      </c>
      <c r="G24" s="120"/>
      <c r="H24" s="113">
        <f t="shared" ref="H24:H61" si="3">ROUND(F24*G24,2)</f>
        <v>0</v>
      </c>
      <c r="I24" s="120"/>
      <c r="J24" s="113">
        <f t="shared" si="1"/>
        <v>0</v>
      </c>
      <c r="K24" s="114">
        <f t="shared" si="2"/>
        <v>0</v>
      </c>
    </row>
    <row r="25" spans="1:11">
      <c r="A25" s="110">
        <v>15</v>
      </c>
      <c r="B25" s="123" t="s">
        <v>492</v>
      </c>
      <c r="C25" s="120"/>
      <c r="D25" s="120"/>
      <c r="E25" s="119" t="s">
        <v>14</v>
      </c>
      <c r="F25" s="124">
        <v>10</v>
      </c>
      <c r="G25" s="120"/>
      <c r="H25" s="113">
        <f t="shared" si="3"/>
        <v>0</v>
      </c>
      <c r="I25" s="120"/>
      <c r="J25" s="113">
        <f t="shared" si="1"/>
        <v>0</v>
      </c>
      <c r="K25" s="114">
        <f t="shared" si="2"/>
        <v>0</v>
      </c>
    </row>
    <row r="26" spans="1:11">
      <c r="A26" s="110">
        <v>16</v>
      </c>
      <c r="B26" s="123" t="s">
        <v>493</v>
      </c>
      <c r="C26" s="120"/>
      <c r="D26" s="120"/>
      <c r="E26" s="119" t="s">
        <v>14</v>
      </c>
      <c r="F26" s="124">
        <v>30</v>
      </c>
      <c r="G26" s="120"/>
      <c r="H26" s="113">
        <f t="shared" si="3"/>
        <v>0</v>
      </c>
      <c r="I26" s="120"/>
      <c r="J26" s="113">
        <f t="shared" si="1"/>
        <v>0</v>
      </c>
      <c r="K26" s="114">
        <f t="shared" si="2"/>
        <v>0</v>
      </c>
    </row>
    <row r="27" spans="1:11">
      <c r="A27" s="110">
        <v>17</v>
      </c>
      <c r="B27" s="123" t="s">
        <v>494</v>
      </c>
      <c r="C27" s="120"/>
      <c r="D27" s="120"/>
      <c r="E27" s="119" t="s">
        <v>14</v>
      </c>
      <c r="F27" s="124">
        <v>10</v>
      </c>
      <c r="G27" s="120"/>
      <c r="H27" s="113">
        <f t="shared" si="3"/>
        <v>0</v>
      </c>
      <c r="I27" s="120"/>
      <c r="J27" s="113">
        <f t="shared" si="1"/>
        <v>0</v>
      </c>
      <c r="K27" s="114">
        <f t="shared" si="2"/>
        <v>0</v>
      </c>
    </row>
    <row r="28" spans="1:11">
      <c r="A28" s="110">
        <v>18</v>
      </c>
      <c r="B28" s="123" t="s">
        <v>495</v>
      </c>
      <c r="C28" s="120"/>
      <c r="D28" s="120"/>
      <c r="E28" s="119" t="s">
        <v>14</v>
      </c>
      <c r="F28" s="124">
        <v>10</v>
      </c>
      <c r="G28" s="120"/>
      <c r="H28" s="113">
        <f t="shared" si="3"/>
        <v>0</v>
      </c>
      <c r="I28" s="120"/>
      <c r="J28" s="113">
        <f t="shared" si="1"/>
        <v>0</v>
      </c>
      <c r="K28" s="114">
        <f t="shared" si="2"/>
        <v>0</v>
      </c>
    </row>
    <row r="29" spans="1:11">
      <c r="A29" s="110">
        <v>19</v>
      </c>
      <c r="B29" s="123" t="s">
        <v>496</v>
      </c>
      <c r="C29" s="120"/>
      <c r="D29" s="120"/>
      <c r="E29" s="119" t="s">
        <v>14</v>
      </c>
      <c r="F29" s="124">
        <v>10</v>
      </c>
      <c r="G29" s="120"/>
      <c r="H29" s="113">
        <f t="shared" si="3"/>
        <v>0</v>
      </c>
      <c r="I29" s="120"/>
      <c r="J29" s="113">
        <f t="shared" si="1"/>
        <v>0</v>
      </c>
      <c r="K29" s="114">
        <f t="shared" si="2"/>
        <v>0</v>
      </c>
    </row>
    <row r="30" spans="1:11">
      <c r="A30" s="110">
        <v>20</v>
      </c>
      <c r="B30" s="123" t="s">
        <v>497</v>
      </c>
      <c r="C30" s="120"/>
      <c r="D30" s="120"/>
      <c r="E30" s="119" t="s">
        <v>14</v>
      </c>
      <c r="F30" s="124">
        <v>10</v>
      </c>
      <c r="G30" s="120"/>
      <c r="H30" s="113">
        <f t="shared" si="3"/>
        <v>0</v>
      </c>
      <c r="I30" s="120"/>
      <c r="J30" s="113">
        <f t="shared" si="1"/>
        <v>0</v>
      </c>
      <c r="K30" s="114">
        <f t="shared" si="2"/>
        <v>0</v>
      </c>
    </row>
    <row r="31" spans="1:11">
      <c r="A31" s="110">
        <v>21</v>
      </c>
      <c r="B31" s="123" t="s">
        <v>498</v>
      </c>
      <c r="C31" s="120"/>
      <c r="D31" s="120"/>
      <c r="E31" s="119" t="s">
        <v>14</v>
      </c>
      <c r="F31" s="124">
        <v>10</v>
      </c>
      <c r="G31" s="120"/>
      <c r="H31" s="113">
        <f t="shared" si="3"/>
        <v>0</v>
      </c>
      <c r="I31" s="120"/>
      <c r="J31" s="113">
        <f t="shared" si="1"/>
        <v>0</v>
      </c>
      <c r="K31" s="114">
        <f t="shared" si="2"/>
        <v>0</v>
      </c>
    </row>
    <row r="32" spans="1:11">
      <c r="A32" s="110">
        <v>22</v>
      </c>
      <c r="B32" s="123" t="s">
        <v>499</v>
      </c>
      <c r="C32" s="120"/>
      <c r="D32" s="120"/>
      <c r="E32" s="119" t="s">
        <v>14</v>
      </c>
      <c r="F32" s="124">
        <v>10</v>
      </c>
      <c r="G32" s="120"/>
      <c r="H32" s="113">
        <f t="shared" si="3"/>
        <v>0</v>
      </c>
      <c r="I32" s="120"/>
      <c r="J32" s="113">
        <f t="shared" si="1"/>
        <v>0</v>
      </c>
      <c r="K32" s="114">
        <f t="shared" si="2"/>
        <v>0</v>
      </c>
    </row>
    <row r="33" spans="1:11">
      <c r="A33" s="110">
        <v>23</v>
      </c>
      <c r="B33" s="123" t="s">
        <v>500</v>
      </c>
      <c r="C33" s="120"/>
      <c r="D33" s="120"/>
      <c r="E33" s="119" t="s">
        <v>14</v>
      </c>
      <c r="F33" s="124">
        <v>20</v>
      </c>
      <c r="G33" s="120"/>
      <c r="H33" s="113">
        <f t="shared" si="3"/>
        <v>0</v>
      </c>
      <c r="I33" s="120"/>
      <c r="J33" s="113">
        <f t="shared" si="1"/>
        <v>0</v>
      </c>
      <c r="K33" s="114">
        <f t="shared" si="2"/>
        <v>0</v>
      </c>
    </row>
    <row r="34" spans="1:11">
      <c r="A34" s="110">
        <v>24</v>
      </c>
      <c r="B34" s="123" t="s">
        <v>501</v>
      </c>
      <c r="C34" s="120"/>
      <c r="D34" s="120"/>
      <c r="E34" s="119" t="s">
        <v>14</v>
      </c>
      <c r="F34" s="124">
        <v>20</v>
      </c>
      <c r="G34" s="120"/>
      <c r="H34" s="113">
        <f t="shared" si="3"/>
        <v>0</v>
      </c>
      <c r="I34" s="120"/>
      <c r="J34" s="113">
        <f t="shared" si="1"/>
        <v>0</v>
      </c>
      <c r="K34" s="114">
        <f t="shared" si="2"/>
        <v>0</v>
      </c>
    </row>
    <row r="35" spans="1:11">
      <c r="A35" s="110">
        <v>25</v>
      </c>
      <c r="B35" s="123" t="s">
        <v>502</v>
      </c>
      <c r="C35" s="120"/>
      <c r="D35" s="120"/>
      <c r="E35" s="119" t="s">
        <v>14</v>
      </c>
      <c r="F35" s="124">
        <v>30</v>
      </c>
      <c r="G35" s="120"/>
      <c r="H35" s="113">
        <f t="shared" si="3"/>
        <v>0</v>
      </c>
      <c r="I35" s="120"/>
      <c r="J35" s="113">
        <f t="shared" si="1"/>
        <v>0</v>
      </c>
      <c r="K35" s="114">
        <f t="shared" si="2"/>
        <v>0</v>
      </c>
    </row>
    <row r="36" spans="1:11">
      <c r="A36" s="110">
        <v>26</v>
      </c>
      <c r="B36" s="123" t="s">
        <v>503</v>
      </c>
      <c r="C36" s="120"/>
      <c r="D36" s="120"/>
      <c r="E36" s="119" t="s">
        <v>14</v>
      </c>
      <c r="F36" s="124">
        <v>20</v>
      </c>
      <c r="G36" s="120"/>
      <c r="H36" s="113">
        <f t="shared" si="3"/>
        <v>0</v>
      </c>
      <c r="I36" s="120"/>
      <c r="J36" s="113">
        <f t="shared" si="1"/>
        <v>0</v>
      </c>
      <c r="K36" s="114">
        <f t="shared" si="2"/>
        <v>0</v>
      </c>
    </row>
    <row r="37" spans="1:11">
      <c r="A37" s="110">
        <v>27</v>
      </c>
      <c r="B37" s="123" t="s">
        <v>504</v>
      </c>
      <c r="C37" s="120"/>
      <c r="D37" s="120"/>
      <c r="E37" s="119" t="s">
        <v>63</v>
      </c>
      <c r="F37" s="124">
        <v>20</v>
      </c>
      <c r="G37" s="120"/>
      <c r="H37" s="113">
        <f t="shared" si="3"/>
        <v>0</v>
      </c>
      <c r="I37" s="120"/>
      <c r="J37" s="113">
        <f t="shared" si="1"/>
        <v>0</v>
      </c>
      <c r="K37" s="114">
        <f t="shared" si="2"/>
        <v>0</v>
      </c>
    </row>
    <row r="38" spans="1:11">
      <c r="A38" s="110">
        <v>28</v>
      </c>
      <c r="B38" s="123" t="s">
        <v>505</v>
      </c>
      <c r="C38" s="120"/>
      <c r="D38" s="120"/>
      <c r="E38" s="119" t="s">
        <v>63</v>
      </c>
      <c r="F38" s="124">
        <v>10</v>
      </c>
      <c r="G38" s="120"/>
      <c r="H38" s="113">
        <f t="shared" si="3"/>
        <v>0</v>
      </c>
      <c r="I38" s="120"/>
      <c r="J38" s="113">
        <f t="shared" si="1"/>
        <v>0</v>
      </c>
      <c r="K38" s="114">
        <f t="shared" si="2"/>
        <v>0</v>
      </c>
    </row>
    <row r="39" spans="1:11" ht="38.25">
      <c r="A39" s="110">
        <v>29</v>
      </c>
      <c r="B39" s="123" t="s">
        <v>506</v>
      </c>
      <c r="C39" s="120"/>
      <c r="D39" s="120"/>
      <c r="E39" s="119" t="s">
        <v>14</v>
      </c>
      <c r="F39" s="124">
        <v>80</v>
      </c>
      <c r="G39" s="120"/>
      <c r="H39" s="113">
        <f t="shared" si="3"/>
        <v>0</v>
      </c>
      <c r="I39" s="120"/>
      <c r="J39" s="113">
        <f t="shared" si="1"/>
        <v>0</v>
      </c>
      <c r="K39" s="114">
        <f t="shared" si="2"/>
        <v>0</v>
      </c>
    </row>
    <row r="40" spans="1:11">
      <c r="A40" s="110">
        <v>30</v>
      </c>
      <c r="B40" s="123" t="s">
        <v>507</v>
      </c>
      <c r="C40" s="120"/>
      <c r="D40" s="120"/>
      <c r="E40" s="119" t="s">
        <v>14</v>
      </c>
      <c r="F40" s="124">
        <v>250</v>
      </c>
      <c r="G40" s="120"/>
      <c r="H40" s="113">
        <f t="shared" si="3"/>
        <v>0</v>
      </c>
      <c r="I40" s="120"/>
      <c r="J40" s="113">
        <f t="shared" si="1"/>
        <v>0</v>
      </c>
      <c r="K40" s="114">
        <f t="shared" si="2"/>
        <v>0</v>
      </c>
    </row>
    <row r="41" spans="1:11">
      <c r="A41" s="110">
        <v>31</v>
      </c>
      <c r="B41" s="123" t="s">
        <v>508</v>
      </c>
      <c r="C41" s="120"/>
      <c r="D41" s="120"/>
      <c r="E41" s="119" t="s">
        <v>14</v>
      </c>
      <c r="F41" s="124">
        <v>1300</v>
      </c>
      <c r="G41" s="120"/>
      <c r="H41" s="113">
        <f t="shared" si="3"/>
        <v>0</v>
      </c>
      <c r="I41" s="120"/>
      <c r="J41" s="113">
        <f t="shared" si="1"/>
        <v>0</v>
      </c>
      <c r="K41" s="114">
        <f t="shared" si="2"/>
        <v>0</v>
      </c>
    </row>
    <row r="42" spans="1:11">
      <c r="A42" s="110">
        <v>32</v>
      </c>
      <c r="B42" s="123" t="s">
        <v>509</v>
      </c>
      <c r="C42" s="120"/>
      <c r="D42" s="120"/>
      <c r="E42" s="119" t="s">
        <v>14</v>
      </c>
      <c r="F42" s="124">
        <v>400</v>
      </c>
      <c r="G42" s="120"/>
      <c r="H42" s="113">
        <f t="shared" si="3"/>
        <v>0</v>
      </c>
      <c r="I42" s="120"/>
      <c r="J42" s="113">
        <f t="shared" si="1"/>
        <v>0</v>
      </c>
      <c r="K42" s="114">
        <f t="shared" si="2"/>
        <v>0</v>
      </c>
    </row>
    <row r="43" spans="1:11">
      <c r="A43" s="110">
        <v>33</v>
      </c>
      <c r="B43" s="123" t="s">
        <v>510</v>
      </c>
      <c r="C43" s="120"/>
      <c r="D43" s="120"/>
      <c r="E43" s="119" t="s">
        <v>14</v>
      </c>
      <c r="F43" s="124">
        <v>300</v>
      </c>
      <c r="G43" s="120"/>
      <c r="H43" s="113">
        <f t="shared" si="3"/>
        <v>0</v>
      </c>
      <c r="I43" s="120"/>
      <c r="J43" s="113">
        <f t="shared" si="1"/>
        <v>0</v>
      </c>
      <c r="K43" s="114">
        <f t="shared" si="2"/>
        <v>0</v>
      </c>
    </row>
    <row r="44" spans="1:11">
      <c r="A44" s="110">
        <v>34</v>
      </c>
      <c r="B44" s="123" t="s">
        <v>511</v>
      </c>
      <c r="C44" s="120"/>
      <c r="D44" s="120"/>
      <c r="E44" s="119" t="s">
        <v>14</v>
      </c>
      <c r="F44" s="124">
        <v>200</v>
      </c>
      <c r="G44" s="120"/>
      <c r="H44" s="113">
        <f t="shared" si="3"/>
        <v>0</v>
      </c>
      <c r="I44" s="120"/>
      <c r="J44" s="113">
        <f t="shared" si="1"/>
        <v>0</v>
      </c>
      <c r="K44" s="114">
        <f t="shared" si="2"/>
        <v>0</v>
      </c>
    </row>
    <row r="45" spans="1:11">
      <c r="A45" s="110">
        <v>35</v>
      </c>
      <c r="B45" s="123" t="s">
        <v>512</v>
      </c>
      <c r="C45" s="120"/>
      <c r="D45" s="120"/>
      <c r="E45" s="119" t="s">
        <v>14</v>
      </c>
      <c r="F45" s="124">
        <v>100</v>
      </c>
      <c r="G45" s="120"/>
      <c r="H45" s="113">
        <f t="shared" si="3"/>
        <v>0</v>
      </c>
      <c r="I45" s="120"/>
      <c r="J45" s="113">
        <f t="shared" si="1"/>
        <v>0</v>
      </c>
      <c r="K45" s="114">
        <f t="shared" si="2"/>
        <v>0</v>
      </c>
    </row>
    <row r="46" spans="1:11" ht="51">
      <c r="A46" s="110">
        <v>36</v>
      </c>
      <c r="B46" s="123" t="s">
        <v>513</v>
      </c>
      <c r="C46" s="120"/>
      <c r="D46" s="120"/>
      <c r="E46" s="119" t="s">
        <v>14</v>
      </c>
      <c r="F46" s="124">
        <v>60</v>
      </c>
      <c r="G46" s="120"/>
      <c r="H46" s="113">
        <f t="shared" si="3"/>
        <v>0</v>
      </c>
      <c r="I46" s="120"/>
      <c r="J46" s="113">
        <f t="shared" si="1"/>
        <v>0</v>
      </c>
      <c r="K46" s="114">
        <f t="shared" si="2"/>
        <v>0</v>
      </c>
    </row>
    <row r="47" spans="1:11" ht="51">
      <c r="A47" s="110">
        <v>37</v>
      </c>
      <c r="B47" s="123" t="s">
        <v>514</v>
      </c>
      <c r="C47" s="120"/>
      <c r="D47" s="120"/>
      <c r="E47" s="119" t="s">
        <v>14</v>
      </c>
      <c r="F47" s="124">
        <v>60</v>
      </c>
      <c r="G47" s="120"/>
      <c r="H47" s="113">
        <f t="shared" si="3"/>
        <v>0</v>
      </c>
      <c r="I47" s="120"/>
      <c r="J47" s="113">
        <f t="shared" si="1"/>
        <v>0</v>
      </c>
      <c r="K47" s="114">
        <f t="shared" si="2"/>
        <v>0</v>
      </c>
    </row>
    <row r="48" spans="1:11" ht="51">
      <c r="A48" s="110">
        <v>38</v>
      </c>
      <c r="B48" s="123" t="s">
        <v>515</v>
      </c>
      <c r="C48" s="120"/>
      <c r="D48" s="120"/>
      <c r="E48" s="119" t="s">
        <v>14</v>
      </c>
      <c r="F48" s="124">
        <v>40</v>
      </c>
      <c r="G48" s="120"/>
      <c r="H48" s="113">
        <f t="shared" si="3"/>
        <v>0</v>
      </c>
      <c r="I48" s="120"/>
      <c r="J48" s="113">
        <f t="shared" si="1"/>
        <v>0</v>
      </c>
      <c r="K48" s="114">
        <f t="shared" si="2"/>
        <v>0</v>
      </c>
    </row>
    <row r="49" spans="1:11" ht="25.5">
      <c r="A49" s="110">
        <v>39</v>
      </c>
      <c r="B49" s="123" t="s">
        <v>516</v>
      </c>
      <c r="C49" s="120"/>
      <c r="D49" s="120"/>
      <c r="E49" s="119" t="s">
        <v>14</v>
      </c>
      <c r="F49" s="124">
        <v>250</v>
      </c>
      <c r="G49" s="120"/>
      <c r="H49" s="113">
        <f t="shared" si="3"/>
        <v>0</v>
      </c>
      <c r="I49" s="120"/>
      <c r="J49" s="113">
        <f t="shared" si="1"/>
        <v>0</v>
      </c>
      <c r="K49" s="114">
        <f t="shared" si="2"/>
        <v>0</v>
      </c>
    </row>
    <row r="50" spans="1:11" ht="25.5">
      <c r="A50" s="110">
        <v>40</v>
      </c>
      <c r="B50" s="123" t="s">
        <v>517</v>
      </c>
      <c r="C50" s="120"/>
      <c r="D50" s="120"/>
      <c r="E50" s="119" t="s">
        <v>14</v>
      </c>
      <c r="F50" s="124">
        <v>600</v>
      </c>
      <c r="G50" s="120"/>
      <c r="H50" s="113">
        <f t="shared" si="3"/>
        <v>0</v>
      </c>
      <c r="I50" s="120"/>
      <c r="J50" s="113">
        <f t="shared" si="1"/>
        <v>0</v>
      </c>
      <c r="K50" s="114">
        <f t="shared" si="2"/>
        <v>0</v>
      </c>
    </row>
    <row r="51" spans="1:11" ht="25.5">
      <c r="A51" s="110">
        <v>41</v>
      </c>
      <c r="B51" s="123" t="s">
        <v>518</v>
      </c>
      <c r="C51" s="120"/>
      <c r="D51" s="120"/>
      <c r="E51" s="119" t="s">
        <v>14</v>
      </c>
      <c r="F51" s="124">
        <v>400</v>
      </c>
      <c r="G51" s="120"/>
      <c r="H51" s="113">
        <f t="shared" si="3"/>
        <v>0</v>
      </c>
      <c r="I51" s="120"/>
      <c r="J51" s="113">
        <f t="shared" si="1"/>
        <v>0</v>
      </c>
      <c r="K51" s="114">
        <f t="shared" si="2"/>
        <v>0</v>
      </c>
    </row>
    <row r="52" spans="1:11" ht="25.5">
      <c r="A52" s="110">
        <v>42</v>
      </c>
      <c r="B52" s="123" t="s">
        <v>522</v>
      </c>
      <c r="C52" s="120"/>
      <c r="D52" s="120"/>
      <c r="E52" s="119" t="s">
        <v>14</v>
      </c>
      <c r="F52" s="124">
        <v>22000</v>
      </c>
      <c r="G52" s="120"/>
      <c r="H52" s="113">
        <f t="shared" si="3"/>
        <v>0</v>
      </c>
      <c r="I52" s="120"/>
      <c r="J52" s="113">
        <f t="shared" si="1"/>
        <v>0</v>
      </c>
      <c r="K52" s="114">
        <f t="shared" si="2"/>
        <v>0</v>
      </c>
    </row>
    <row r="53" spans="1:11" ht="25.5">
      <c r="A53" s="110">
        <v>43</v>
      </c>
      <c r="B53" s="123" t="s">
        <v>521</v>
      </c>
      <c r="C53" s="120"/>
      <c r="D53" s="120"/>
      <c r="E53" s="119" t="s">
        <v>14</v>
      </c>
      <c r="F53" s="124">
        <v>18000</v>
      </c>
      <c r="G53" s="120"/>
      <c r="H53" s="113">
        <f t="shared" si="3"/>
        <v>0</v>
      </c>
      <c r="I53" s="120"/>
      <c r="J53" s="113">
        <f t="shared" si="1"/>
        <v>0</v>
      </c>
      <c r="K53" s="114">
        <f t="shared" si="2"/>
        <v>0</v>
      </c>
    </row>
    <row r="54" spans="1:11" ht="25.5">
      <c r="A54" s="110">
        <v>44</v>
      </c>
      <c r="B54" s="123" t="s">
        <v>520</v>
      </c>
      <c r="C54" s="120"/>
      <c r="D54" s="120"/>
      <c r="E54" s="119" t="s">
        <v>14</v>
      </c>
      <c r="F54" s="124">
        <v>3500</v>
      </c>
      <c r="G54" s="120"/>
      <c r="H54" s="113">
        <f t="shared" si="3"/>
        <v>0</v>
      </c>
      <c r="I54" s="120"/>
      <c r="J54" s="113">
        <f t="shared" si="1"/>
        <v>0</v>
      </c>
      <c r="K54" s="114">
        <f t="shared" si="2"/>
        <v>0</v>
      </c>
    </row>
    <row r="55" spans="1:11" ht="25.5">
      <c r="A55" s="110">
        <v>45</v>
      </c>
      <c r="B55" s="123" t="s">
        <v>519</v>
      </c>
      <c r="C55" s="120"/>
      <c r="D55" s="120"/>
      <c r="E55" s="119" t="s">
        <v>14</v>
      </c>
      <c r="F55" s="124">
        <v>600</v>
      </c>
      <c r="G55" s="120"/>
      <c r="H55" s="113">
        <f t="shared" si="3"/>
        <v>0</v>
      </c>
      <c r="I55" s="120"/>
      <c r="J55" s="113">
        <f t="shared" si="1"/>
        <v>0</v>
      </c>
      <c r="K55" s="114">
        <f t="shared" si="2"/>
        <v>0</v>
      </c>
    </row>
    <row r="56" spans="1:11" ht="114.75">
      <c r="A56" s="110">
        <v>46</v>
      </c>
      <c r="B56" s="123" t="s">
        <v>523</v>
      </c>
      <c r="C56" s="120"/>
      <c r="D56" s="120"/>
      <c r="E56" s="119" t="s">
        <v>14</v>
      </c>
      <c r="F56" s="124">
        <v>1200</v>
      </c>
      <c r="G56" s="120"/>
      <c r="H56" s="113">
        <f t="shared" si="3"/>
        <v>0</v>
      </c>
      <c r="I56" s="120"/>
      <c r="J56" s="113">
        <f t="shared" si="1"/>
        <v>0</v>
      </c>
      <c r="K56" s="114">
        <f t="shared" si="2"/>
        <v>0</v>
      </c>
    </row>
    <row r="57" spans="1:11" ht="76.5">
      <c r="A57" s="110">
        <v>47</v>
      </c>
      <c r="B57" s="123" t="s">
        <v>524</v>
      </c>
      <c r="C57" s="120"/>
      <c r="D57" s="120"/>
      <c r="E57" s="119" t="s">
        <v>14</v>
      </c>
      <c r="F57" s="124">
        <v>600</v>
      </c>
      <c r="G57" s="120"/>
      <c r="H57" s="113">
        <f t="shared" si="3"/>
        <v>0</v>
      </c>
      <c r="I57" s="120"/>
      <c r="J57" s="113">
        <f t="shared" si="1"/>
        <v>0</v>
      </c>
      <c r="K57" s="114">
        <f t="shared" si="2"/>
        <v>0</v>
      </c>
    </row>
    <row r="58" spans="1:11" ht="25.5">
      <c r="A58" s="110">
        <v>48</v>
      </c>
      <c r="B58" s="123" t="s">
        <v>525</v>
      </c>
      <c r="C58" s="120"/>
      <c r="D58" s="120"/>
      <c r="E58" s="119" t="s">
        <v>14</v>
      </c>
      <c r="F58" s="124">
        <v>2</v>
      </c>
      <c r="G58" s="120"/>
      <c r="H58" s="113">
        <f t="shared" si="3"/>
        <v>0</v>
      </c>
      <c r="I58" s="120"/>
      <c r="J58" s="113">
        <f t="shared" si="1"/>
        <v>0</v>
      </c>
      <c r="K58" s="114">
        <f t="shared" si="2"/>
        <v>0</v>
      </c>
    </row>
    <row r="59" spans="1:11" ht="25.5">
      <c r="A59" s="110">
        <v>49</v>
      </c>
      <c r="B59" s="123" t="s">
        <v>526</v>
      </c>
      <c r="C59" s="120"/>
      <c r="D59" s="120"/>
      <c r="E59" s="119" t="s">
        <v>14</v>
      </c>
      <c r="F59" s="124">
        <v>2</v>
      </c>
      <c r="G59" s="120"/>
      <c r="H59" s="113">
        <f t="shared" si="3"/>
        <v>0</v>
      </c>
      <c r="I59" s="120"/>
      <c r="J59" s="113">
        <f t="shared" si="1"/>
        <v>0</v>
      </c>
      <c r="K59" s="114">
        <f t="shared" si="2"/>
        <v>0</v>
      </c>
    </row>
    <row r="60" spans="1:11">
      <c r="A60" s="110">
        <v>50</v>
      </c>
      <c r="B60" s="123" t="s">
        <v>527</v>
      </c>
      <c r="C60" s="120"/>
      <c r="D60" s="120"/>
      <c r="E60" s="119" t="s">
        <v>14</v>
      </c>
      <c r="F60" s="124">
        <v>2</v>
      </c>
      <c r="G60" s="120"/>
      <c r="H60" s="113">
        <f t="shared" si="3"/>
        <v>0</v>
      </c>
      <c r="I60" s="120"/>
      <c r="J60" s="113">
        <f t="shared" si="1"/>
        <v>0</v>
      </c>
      <c r="K60" s="114">
        <f t="shared" si="2"/>
        <v>0</v>
      </c>
    </row>
    <row r="61" spans="1:11">
      <c r="A61" s="110">
        <v>51</v>
      </c>
      <c r="B61" s="123" t="s">
        <v>528</v>
      </c>
      <c r="C61" s="120"/>
      <c r="D61" s="120"/>
      <c r="E61" s="119" t="s">
        <v>14</v>
      </c>
      <c r="F61" s="124">
        <v>2</v>
      </c>
      <c r="G61" s="120"/>
      <c r="H61" s="113">
        <f t="shared" si="3"/>
        <v>0</v>
      </c>
      <c r="I61" s="120"/>
      <c r="J61" s="113">
        <f t="shared" si="1"/>
        <v>0</v>
      </c>
      <c r="K61" s="114">
        <f t="shared" si="2"/>
        <v>0</v>
      </c>
    </row>
    <row r="62" spans="1:11" ht="15" thickBot="1">
      <c r="A62" s="109"/>
      <c r="B62" s="109"/>
      <c r="C62" s="109"/>
      <c r="D62" s="109"/>
      <c r="E62" s="167" t="s">
        <v>11</v>
      </c>
      <c r="F62" s="168"/>
      <c r="G62" s="169"/>
      <c r="H62" s="115">
        <f>SUM(H11:H61)</f>
        <v>0</v>
      </c>
      <c r="I62" s="109"/>
      <c r="J62" s="109"/>
      <c r="K62" s="115">
        <f>SUM(K11:K61)</f>
        <v>0</v>
      </c>
    </row>
    <row r="63" spans="1:11" ht="240" customHeight="1">
      <c r="A63" s="180" t="s">
        <v>529</v>
      </c>
      <c r="B63" s="180"/>
      <c r="C63" s="180"/>
      <c r="D63" s="180"/>
      <c r="E63" s="180"/>
      <c r="F63" s="180"/>
      <c r="G63" s="180"/>
      <c r="H63" s="180"/>
      <c r="I63" s="180"/>
      <c r="J63" s="180"/>
      <c r="K63" s="180"/>
    </row>
    <row r="64" spans="1:11" ht="40.5" customHeight="1">
      <c r="A64" s="109"/>
      <c r="B64" s="109"/>
      <c r="C64" s="109"/>
      <c r="D64" s="109"/>
      <c r="E64" s="109"/>
      <c r="F64" s="109"/>
      <c r="G64" s="109"/>
      <c r="H64" s="109"/>
      <c r="I64" s="109"/>
      <c r="J64" s="109"/>
      <c r="K64" s="109"/>
    </row>
    <row r="65" spans="1:11" ht="41.25" customHeight="1">
      <c r="A65" s="109"/>
      <c r="B65" s="109"/>
      <c r="C65" s="109"/>
      <c r="D65" s="109"/>
      <c r="E65" s="109"/>
      <c r="F65" s="109"/>
      <c r="G65" s="109"/>
      <c r="H65" s="170" t="s">
        <v>342</v>
      </c>
      <c r="I65" s="170"/>
      <c r="J65" s="170"/>
      <c r="K65" s="116"/>
    </row>
  </sheetData>
  <mergeCells count="18">
    <mergeCell ref="H65:J65"/>
    <mergeCell ref="A63:K63"/>
    <mergeCell ref="F8:F9"/>
    <mergeCell ref="G8:G9"/>
    <mergeCell ref="H8:H9"/>
    <mergeCell ref="I8:J8"/>
    <mergeCell ref="K8:K9"/>
    <mergeCell ref="E62:G62"/>
    <mergeCell ref="A8:A9"/>
    <mergeCell ref="B8:B9"/>
    <mergeCell ref="C8:C9"/>
    <mergeCell ref="D8:D9"/>
    <mergeCell ref="E8:E9"/>
    <mergeCell ref="A1:K1"/>
    <mergeCell ref="A2:K2"/>
    <mergeCell ref="A3:K3"/>
    <mergeCell ref="A5:K5"/>
    <mergeCell ref="A6:K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B15" sqref="B15:B1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171" t="s">
        <v>351</v>
      </c>
      <c r="B1" s="171"/>
      <c r="C1" s="171"/>
      <c r="D1" s="171"/>
      <c r="E1" s="171"/>
      <c r="F1" s="171"/>
      <c r="G1" s="171"/>
      <c r="H1" s="171"/>
      <c r="I1" s="171"/>
      <c r="J1" s="171"/>
      <c r="K1" s="171"/>
    </row>
    <row r="2" spans="1:11">
      <c r="A2" s="172" t="s">
        <v>348</v>
      </c>
      <c r="B2" s="173"/>
      <c r="C2" s="173"/>
      <c r="D2" s="173"/>
      <c r="E2" s="173"/>
      <c r="F2" s="173"/>
      <c r="G2" s="173"/>
      <c r="H2" s="173"/>
      <c r="I2" s="173"/>
      <c r="J2" s="173"/>
      <c r="K2" s="173"/>
    </row>
    <row r="3" spans="1:11" ht="28.5" customHeight="1">
      <c r="A3" s="174" t="s">
        <v>341</v>
      </c>
      <c r="B3" s="174"/>
      <c r="C3" s="174"/>
      <c r="D3" s="174"/>
      <c r="E3" s="174"/>
      <c r="F3" s="174"/>
      <c r="G3" s="174"/>
      <c r="H3" s="174"/>
      <c r="I3" s="174"/>
      <c r="J3" s="174"/>
      <c r="K3" s="174"/>
    </row>
    <row r="4" spans="1:11" ht="14.25" customHeight="1">
      <c r="A4" s="125"/>
      <c r="B4" s="125"/>
      <c r="C4" s="125"/>
      <c r="D4" s="125"/>
      <c r="E4" s="125"/>
      <c r="F4" s="125"/>
      <c r="G4" s="125"/>
      <c r="H4" s="125"/>
      <c r="I4" s="125"/>
      <c r="J4" s="125"/>
      <c r="K4" s="125"/>
    </row>
    <row r="5" spans="1:11">
      <c r="A5" s="175" t="s">
        <v>344</v>
      </c>
      <c r="B5" s="176"/>
      <c r="C5" s="176"/>
      <c r="D5" s="176"/>
      <c r="E5" s="176"/>
      <c r="F5" s="176"/>
      <c r="G5" s="176"/>
      <c r="H5" s="176"/>
      <c r="I5" s="176"/>
      <c r="J5" s="176"/>
      <c r="K5" s="176"/>
    </row>
    <row r="6" spans="1:11">
      <c r="A6" s="171" t="s">
        <v>34</v>
      </c>
      <c r="B6" s="177"/>
      <c r="C6" s="177"/>
      <c r="D6" s="177"/>
      <c r="E6" s="177"/>
      <c r="F6" s="177"/>
      <c r="G6" s="177"/>
      <c r="H6" s="177"/>
      <c r="I6" s="177"/>
      <c r="J6" s="177"/>
      <c r="K6" s="177"/>
    </row>
    <row r="7" spans="1:11">
      <c r="A7" s="109"/>
      <c r="B7" s="109"/>
      <c r="C7" s="109"/>
      <c r="D7" s="109"/>
      <c r="E7" s="109"/>
      <c r="F7" s="109"/>
      <c r="G7" s="109"/>
      <c r="H7" s="109"/>
      <c r="I7" s="109"/>
      <c r="J7" s="109"/>
      <c r="K7" s="109"/>
    </row>
    <row r="8" spans="1:11">
      <c r="A8" s="178" t="s">
        <v>1</v>
      </c>
      <c r="B8" s="178" t="s">
        <v>2</v>
      </c>
      <c r="C8" s="165" t="s">
        <v>350</v>
      </c>
      <c r="D8" s="165" t="s">
        <v>349</v>
      </c>
      <c r="E8" s="178" t="s">
        <v>4</v>
      </c>
      <c r="F8" s="178" t="s">
        <v>5</v>
      </c>
      <c r="G8" s="165" t="s">
        <v>6</v>
      </c>
      <c r="H8" s="165" t="s">
        <v>7</v>
      </c>
      <c r="I8" s="165" t="s">
        <v>8</v>
      </c>
      <c r="J8" s="166"/>
      <c r="K8" s="165" t="s">
        <v>10</v>
      </c>
    </row>
    <row r="9" spans="1:11" ht="25.5">
      <c r="A9" s="179"/>
      <c r="B9" s="179"/>
      <c r="C9" s="179"/>
      <c r="D9" s="165"/>
      <c r="E9" s="179"/>
      <c r="F9" s="179"/>
      <c r="G9" s="179"/>
      <c r="H9" s="179"/>
      <c r="I9" s="122" t="s">
        <v>12</v>
      </c>
      <c r="J9" s="122" t="s">
        <v>9</v>
      </c>
      <c r="K9" s="165"/>
    </row>
    <row r="10" spans="1:11">
      <c r="A10" s="117">
        <v>1</v>
      </c>
      <c r="B10" s="118">
        <v>2</v>
      </c>
      <c r="C10" s="118">
        <v>3</v>
      </c>
      <c r="D10" s="118">
        <v>4</v>
      </c>
      <c r="E10" s="118">
        <v>5</v>
      </c>
      <c r="F10" s="118">
        <v>6</v>
      </c>
      <c r="G10" s="118">
        <v>7</v>
      </c>
      <c r="H10" s="118">
        <v>8</v>
      </c>
      <c r="I10" s="118">
        <v>9</v>
      </c>
      <c r="J10" s="118">
        <v>10</v>
      </c>
      <c r="K10" s="118">
        <v>11</v>
      </c>
    </row>
    <row r="11" spans="1:11" ht="89.25">
      <c r="A11" s="110">
        <v>1</v>
      </c>
      <c r="B11" s="123" t="s">
        <v>530</v>
      </c>
      <c r="C11" s="120"/>
      <c r="D11" s="120"/>
      <c r="E11" s="119" t="s">
        <v>14</v>
      </c>
      <c r="F11" s="124">
        <v>150</v>
      </c>
      <c r="G11" s="120"/>
      <c r="H11" s="113">
        <f>ROUND(F11*G11,2)</f>
        <v>0</v>
      </c>
      <c r="I11" s="120"/>
      <c r="J11" s="113">
        <f>+H11*I11%</f>
        <v>0</v>
      </c>
      <c r="K11" s="114">
        <f>ROUND(H11+J11,2)</f>
        <v>0</v>
      </c>
    </row>
    <row r="12" spans="1:11" ht="15" thickBot="1">
      <c r="A12" s="109"/>
      <c r="B12" s="109"/>
      <c r="C12" s="109"/>
      <c r="D12" s="109"/>
      <c r="E12" s="167" t="s">
        <v>11</v>
      </c>
      <c r="F12" s="168"/>
      <c r="G12" s="169"/>
      <c r="H12" s="115">
        <f>SUM(H11:H11)</f>
        <v>0</v>
      </c>
      <c r="I12" s="109"/>
      <c r="J12" s="109"/>
      <c r="K12" s="115">
        <f>SUM(K11:K11)</f>
        <v>0</v>
      </c>
    </row>
    <row r="13" spans="1:11">
      <c r="A13" s="109"/>
      <c r="B13" s="109"/>
      <c r="C13" s="109"/>
      <c r="D13" s="109"/>
      <c r="E13" s="109"/>
      <c r="F13" s="109"/>
      <c r="G13" s="109"/>
      <c r="H13" s="109"/>
      <c r="I13" s="109"/>
      <c r="J13" s="109"/>
      <c r="K13" s="109"/>
    </row>
    <row r="14" spans="1:11" ht="9.75" customHeight="1">
      <c r="A14" s="109"/>
      <c r="B14" s="109"/>
      <c r="C14" s="109"/>
      <c r="D14" s="109"/>
      <c r="E14" s="109"/>
      <c r="F14" s="109"/>
      <c r="G14" s="109"/>
      <c r="H14" s="109"/>
      <c r="I14" s="109"/>
      <c r="J14" s="109"/>
      <c r="K14" s="109"/>
    </row>
    <row r="15" spans="1:11" ht="41.25" customHeight="1">
      <c r="A15" s="109"/>
      <c r="B15" s="109"/>
      <c r="C15" s="109"/>
      <c r="D15" s="109"/>
      <c r="E15" s="109"/>
      <c r="F15" s="109"/>
      <c r="G15" s="109"/>
      <c r="H15" s="170" t="s">
        <v>342</v>
      </c>
      <c r="I15" s="170"/>
      <c r="J15" s="170"/>
      <c r="K15" s="116"/>
    </row>
  </sheetData>
  <mergeCells count="17">
    <mergeCell ref="H15:J15"/>
    <mergeCell ref="F8:F9"/>
    <mergeCell ref="G8:G9"/>
    <mergeCell ref="H8:H9"/>
    <mergeCell ref="I8:J8"/>
    <mergeCell ref="K8:K9"/>
    <mergeCell ref="E12:G12"/>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topLeftCell="A7" workbookViewId="0">
      <selection activeCell="M15" sqref="M15"/>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171" t="s">
        <v>351</v>
      </c>
      <c r="B1" s="171"/>
      <c r="C1" s="171"/>
      <c r="D1" s="171"/>
      <c r="E1" s="171"/>
      <c r="F1" s="171"/>
      <c r="G1" s="171"/>
      <c r="H1" s="171"/>
      <c r="I1" s="171"/>
      <c r="J1" s="171"/>
      <c r="K1" s="171"/>
    </row>
    <row r="2" spans="1:11">
      <c r="A2" s="172" t="s">
        <v>348</v>
      </c>
      <c r="B2" s="173"/>
      <c r="C2" s="173"/>
      <c r="D2" s="173"/>
      <c r="E2" s="173"/>
      <c r="F2" s="173"/>
      <c r="G2" s="173"/>
      <c r="H2" s="173"/>
      <c r="I2" s="173"/>
      <c r="J2" s="173"/>
      <c r="K2" s="173"/>
    </row>
    <row r="3" spans="1:11" ht="28.5" customHeight="1">
      <c r="A3" s="174" t="s">
        <v>341</v>
      </c>
      <c r="B3" s="174"/>
      <c r="C3" s="174"/>
      <c r="D3" s="174"/>
      <c r="E3" s="174"/>
      <c r="F3" s="174"/>
      <c r="G3" s="174"/>
      <c r="H3" s="174"/>
      <c r="I3" s="174"/>
      <c r="J3" s="174"/>
      <c r="K3" s="174"/>
    </row>
    <row r="4" spans="1:11" ht="14.25" customHeight="1">
      <c r="A4" s="125"/>
      <c r="B4" s="125"/>
      <c r="C4" s="125"/>
      <c r="D4" s="125"/>
      <c r="E4" s="125"/>
      <c r="F4" s="125"/>
      <c r="G4" s="125"/>
      <c r="H4" s="125"/>
      <c r="I4" s="125"/>
      <c r="J4" s="125"/>
      <c r="K4" s="125"/>
    </row>
    <row r="5" spans="1:11">
      <c r="A5" s="175" t="s">
        <v>344</v>
      </c>
      <c r="B5" s="176"/>
      <c r="C5" s="176"/>
      <c r="D5" s="176"/>
      <c r="E5" s="176"/>
      <c r="F5" s="176"/>
      <c r="G5" s="176"/>
      <c r="H5" s="176"/>
      <c r="I5" s="176"/>
      <c r="J5" s="176"/>
      <c r="K5" s="176"/>
    </row>
    <row r="6" spans="1:11">
      <c r="A6" s="171" t="s">
        <v>36</v>
      </c>
      <c r="B6" s="177"/>
      <c r="C6" s="177"/>
      <c r="D6" s="177"/>
      <c r="E6" s="177"/>
      <c r="F6" s="177"/>
      <c r="G6" s="177"/>
      <c r="H6" s="177"/>
      <c r="I6" s="177"/>
      <c r="J6" s="177"/>
      <c r="K6" s="177"/>
    </row>
    <row r="7" spans="1:11">
      <c r="A7" s="109"/>
      <c r="B7" s="109"/>
      <c r="C7" s="109"/>
      <c r="D7" s="109"/>
      <c r="E7" s="109"/>
      <c r="F7" s="109"/>
      <c r="G7" s="109"/>
      <c r="H7" s="109"/>
      <c r="I7" s="109"/>
      <c r="J7" s="109"/>
      <c r="K7" s="109"/>
    </row>
    <row r="8" spans="1:11">
      <c r="A8" s="178" t="s">
        <v>1</v>
      </c>
      <c r="B8" s="178" t="s">
        <v>2</v>
      </c>
      <c r="C8" s="165" t="s">
        <v>350</v>
      </c>
      <c r="D8" s="165" t="s">
        <v>349</v>
      </c>
      <c r="E8" s="178" t="s">
        <v>4</v>
      </c>
      <c r="F8" s="178" t="s">
        <v>5</v>
      </c>
      <c r="G8" s="165" t="s">
        <v>6</v>
      </c>
      <c r="H8" s="165" t="s">
        <v>7</v>
      </c>
      <c r="I8" s="165" t="s">
        <v>8</v>
      </c>
      <c r="J8" s="166"/>
      <c r="K8" s="165" t="s">
        <v>10</v>
      </c>
    </row>
    <row r="9" spans="1:11" ht="25.5">
      <c r="A9" s="179"/>
      <c r="B9" s="179"/>
      <c r="C9" s="179"/>
      <c r="D9" s="165"/>
      <c r="E9" s="179"/>
      <c r="F9" s="179"/>
      <c r="G9" s="179"/>
      <c r="H9" s="179"/>
      <c r="I9" s="122" t="s">
        <v>12</v>
      </c>
      <c r="J9" s="122" t="s">
        <v>9</v>
      </c>
      <c r="K9" s="165"/>
    </row>
    <row r="10" spans="1:11">
      <c r="A10" s="117">
        <v>1</v>
      </c>
      <c r="B10" s="118">
        <v>2</v>
      </c>
      <c r="C10" s="118">
        <v>3</v>
      </c>
      <c r="D10" s="118">
        <v>4</v>
      </c>
      <c r="E10" s="118">
        <v>5</v>
      </c>
      <c r="F10" s="118">
        <v>6</v>
      </c>
      <c r="G10" s="118">
        <v>7</v>
      </c>
      <c r="H10" s="118">
        <v>8</v>
      </c>
      <c r="I10" s="118">
        <v>9</v>
      </c>
      <c r="J10" s="118">
        <v>10</v>
      </c>
      <c r="K10" s="118">
        <v>11</v>
      </c>
    </row>
    <row r="11" spans="1:11" ht="140.25">
      <c r="A11" s="110">
        <v>1</v>
      </c>
      <c r="B11" s="123" t="s">
        <v>531</v>
      </c>
      <c r="C11" s="120"/>
      <c r="D11" s="120"/>
      <c r="E11" s="119" t="s">
        <v>14</v>
      </c>
      <c r="F11" s="124">
        <v>120</v>
      </c>
      <c r="G11" s="120"/>
      <c r="H11" s="113">
        <f>ROUND(F11*G11,2)</f>
        <v>0</v>
      </c>
      <c r="I11" s="120"/>
      <c r="J11" s="113">
        <f>+H11*I11%</f>
        <v>0</v>
      </c>
      <c r="K11" s="114">
        <f>ROUND(H11+J11,2)</f>
        <v>0</v>
      </c>
    </row>
    <row r="12" spans="1:11" ht="76.5">
      <c r="A12" s="110">
        <v>2</v>
      </c>
      <c r="B12" s="123" t="s">
        <v>532</v>
      </c>
      <c r="C12" s="120"/>
      <c r="D12" s="120"/>
      <c r="E12" s="119" t="s">
        <v>14</v>
      </c>
      <c r="F12" s="124">
        <v>5500</v>
      </c>
      <c r="G12" s="120"/>
      <c r="H12" s="113">
        <f>ROUND(F12*G12,2)</f>
        <v>0</v>
      </c>
      <c r="I12" s="120"/>
      <c r="J12" s="113">
        <f t="shared" ref="J12:J14" si="0">+H12*I12%</f>
        <v>0</v>
      </c>
      <c r="K12" s="114">
        <f t="shared" ref="K12:K14" si="1">ROUND(H12+J12,2)</f>
        <v>0</v>
      </c>
    </row>
    <row r="13" spans="1:11" ht="76.5">
      <c r="A13" s="110">
        <v>3</v>
      </c>
      <c r="B13" s="123" t="s">
        <v>533</v>
      </c>
      <c r="C13" s="120"/>
      <c r="D13" s="120"/>
      <c r="E13" s="119" t="s">
        <v>14</v>
      </c>
      <c r="F13" s="124">
        <v>600</v>
      </c>
      <c r="G13" s="120"/>
      <c r="H13" s="113">
        <f>ROUND(F13*G13,2)</f>
        <v>0</v>
      </c>
      <c r="I13" s="120"/>
      <c r="J13" s="113">
        <f t="shared" si="0"/>
        <v>0</v>
      </c>
      <c r="K13" s="114">
        <f t="shared" si="1"/>
        <v>0</v>
      </c>
    </row>
    <row r="14" spans="1:11" ht="165.75">
      <c r="A14" s="110">
        <v>4</v>
      </c>
      <c r="B14" s="123" t="s">
        <v>534</v>
      </c>
      <c r="C14" s="120"/>
      <c r="D14" s="120"/>
      <c r="E14" s="119" t="s">
        <v>14</v>
      </c>
      <c r="F14" s="124">
        <v>400</v>
      </c>
      <c r="G14" s="120"/>
      <c r="H14" s="113">
        <f>ROUND(F14*G14,2)</f>
        <v>0</v>
      </c>
      <c r="I14" s="120"/>
      <c r="J14" s="113">
        <f t="shared" si="0"/>
        <v>0</v>
      </c>
      <c r="K14" s="114">
        <f t="shared" si="1"/>
        <v>0</v>
      </c>
    </row>
    <row r="15" spans="1:11" ht="15" thickBot="1">
      <c r="A15" s="109"/>
      <c r="B15" s="109"/>
      <c r="C15" s="109"/>
      <c r="D15" s="109"/>
      <c r="E15" s="167" t="s">
        <v>11</v>
      </c>
      <c r="F15" s="168"/>
      <c r="G15" s="169"/>
      <c r="H15" s="115">
        <f>SUM(H11:H14)</f>
        <v>0</v>
      </c>
      <c r="I15" s="109"/>
      <c r="J15" s="109"/>
      <c r="K15" s="115">
        <f>SUM(K11:K14)</f>
        <v>0</v>
      </c>
    </row>
    <row r="16" spans="1:11">
      <c r="A16" s="109"/>
      <c r="B16" s="109"/>
      <c r="C16" s="109"/>
      <c r="D16" s="109"/>
      <c r="E16" s="109"/>
      <c r="F16" s="109"/>
      <c r="G16" s="109"/>
      <c r="H16" s="109"/>
      <c r="I16" s="109"/>
      <c r="J16" s="109"/>
      <c r="K16" s="109"/>
    </row>
    <row r="17" spans="1:11" ht="9.75" customHeight="1">
      <c r="A17" s="109"/>
      <c r="B17" s="109"/>
      <c r="C17" s="109"/>
      <c r="D17" s="109"/>
      <c r="E17" s="109"/>
      <c r="F17" s="109"/>
      <c r="G17" s="109"/>
      <c r="H17" s="109"/>
      <c r="I17" s="109"/>
      <c r="J17" s="109"/>
      <c r="K17" s="109"/>
    </row>
    <row r="18" spans="1:11" ht="41.25" customHeight="1">
      <c r="A18" s="109"/>
      <c r="B18" s="109"/>
      <c r="C18" s="109"/>
      <c r="D18" s="109"/>
      <c r="E18" s="109"/>
      <c r="F18" s="109"/>
      <c r="G18" s="109"/>
      <c r="H18" s="170" t="s">
        <v>342</v>
      </c>
      <c r="I18" s="170"/>
      <c r="J18" s="170"/>
      <c r="K18" s="116"/>
    </row>
  </sheetData>
  <mergeCells count="17">
    <mergeCell ref="H18:J18"/>
    <mergeCell ref="F8:F9"/>
    <mergeCell ref="G8:G9"/>
    <mergeCell ref="H8:H9"/>
    <mergeCell ref="I8:J8"/>
    <mergeCell ref="K8:K9"/>
    <mergeCell ref="E15:G15"/>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topLeftCell="A19" workbookViewId="0">
      <selection sqref="A1:IV6553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171" t="s">
        <v>351</v>
      </c>
      <c r="B1" s="171"/>
      <c r="C1" s="171"/>
      <c r="D1" s="171"/>
      <c r="E1" s="171"/>
      <c r="F1" s="171"/>
      <c r="G1" s="171"/>
      <c r="H1" s="171"/>
      <c r="I1" s="171"/>
      <c r="J1" s="171"/>
      <c r="K1" s="171"/>
    </row>
    <row r="2" spans="1:11">
      <c r="A2" s="172" t="s">
        <v>348</v>
      </c>
      <c r="B2" s="173"/>
      <c r="C2" s="173"/>
      <c r="D2" s="173"/>
      <c r="E2" s="173"/>
      <c r="F2" s="173"/>
      <c r="G2" s="173"/>
      <c r="H2" s="173"/>
      <c r="I2" s="173"/>
      <c r="J2" s="173"/>
      <c r="K2" s="173"/>
    </row>
    <row r="3" spans="1:11" ht="28.5" customHeight="1">
      <c r="A3" s="174" t="s">
        <v>341</v>
      </c>
      <c r="B3" s="174"/>
      <c r="C3" s="174"/>
      <c r="D3" s="174"/>
      <c r="E3" s="174"/>
      <c r="F3" s="174"/>
      <c r="G3" s="174"/>
      <c r="H3" s="174"/>
      <c r="I3" s="174"/>
      <c r="J3" s="174"/>
      <c r="K3" s="174"/>
    </row>
    <row r="4" spans="1:11" ht="14.25" customHeight="1">
      <c r="A4" s="125"/>
      <c r="B4" s="125"/>
      <c r="C4" s="125"/>
      <c r="D4" s="125"/>
      <c r="E4" s="125"/>
      <c r="F4" s="125"/>
      <c r="G4" s="125"/>
      <c r="H4" s="125"/>
      <c r="I4" s="125"/>
      <c r="J4" s="125"/>
      <c r="K4" s="125"/>
    </row>
    <row r="5" spans="1:11">
      <c r="A5" s="175" t="s">
        <v>344</v>
      </c>
      <c r="B5" s="176"/>
      <c r="C5" s="176"/>
      <c r="D5" s="176"/>
      <c r="E5" s="176"/>
      <c r="F5" s="176"/>
      <c r="G5" s="176"/>
      <c r="H5" s="176"/>
      <c r="I5" s="176"/>
      <c r="J5" s="176"/>
      <c r="K5" s="176"/>
    </row>
    <row r="6" spans="1:11">
      <c r="A6" s="171" t="s">
        <v>44</v>
      </c>
      <c r="B6" s="177"/>
      <c r="C6" s="177"/>
      <c r="D6" s="177"/>
      <c r="E6" s="177"/>
      <c r="F6" s="177"/>
      <c r="G6" s="177"/>
      <c r="H6" s="177"/>
      <c r="I6" s="177"/>
      <c r="J6" s="177"/>
      <c r="K6" s="177"/>
    </row>
    <row r="7" spans="1:11">
      <c r="A7" s="109"/>
      <c r="B7" s="109"/>
      <c r="C7" s="109"/>
      <c r="D7" s="109"/>
      <c r="E7" s="109"/>
      <c r="F7" s="109"/>
      <c r="G7" s="109"/>
      <c r="H7" s="109"/>
      <c r="I7" s="109"/>
      <c r="J7" s="109"/>
      <c r="K7" s="109"/>
    </row>
    <row r="8" spans="1:11">
      <c r="A8" s="178" t="s">
        <v>1</v>
      </c>
      <c r="B8" s="178" t="s">
        <v>2</v>
      </c>
      <c r="C8" s="165" t="s">
        <v>350</v>
      </c>
      <c r="D8" s="165" t="s">
        <v>349</v>
      </c>
      <c r="E8" s="178" t="s">
        <v>4</v>
      </c>
      <c r="F8" s="178" t="s">
        <v>5</v>
      </c>
      <c r="G8" s="165" t="s">
        <v>6</v>
      </c>
      <c r="H8" s="165" t="s">
        <v>7</v>
      </c>
      <c r="I8" s="165" t="s">
        <v>8</v>
      </c>
      <c r="J8" s="166"/>
      <c r="K8" s="165" t="s">
        <v>10</v>
      </c>
    </row>
    <row r="9" spans="1:11" ht="25.5">
      <c r="A9" s="179"/>
      <c r="B9" s="179"/>
      <c r="C9" s="179"/>
      <c r="D9" s="165"/>
      <c r="E9" s="179"/>
      <c r="F9" s="179"/>
      <c r="G9" s="179"/>
      <c r="H9" s="179"/>
      <c r="I9" s="122" t="s">
        <v>12</v>
      </c>
      <c r="J9" s="122" t="s">
        <v>9</v>
      </c>
      <c r="K9" s="165"/>
    </row>
    <row r="10" spans="1:11">
      <c r="A10" s="117">
        <v>1</v>
      </c>
      <c r="B10" s="118">
        <v>2</v>
      </c>
      <c r="C10" s="118">
        <v>3</v>
      </c>
      <c r="D10" s="118">
        <v>4</v>
      </c>
      <c r="E10" s="118">
        <v>5</v>
      </c>
      <c r="F10" s="118">
        <v>6</v>
      </c>
      <c r="G10" s="118">
        <v>7</v>
      </c>
      <c r="H10" s="118">
        <v>8</v>
      </c>
      <c r="I10" s="118">
        <v>9</v>
      </c>
      <c r="J10" s="118">
        <v>10</v>
      </c>
      <c r="K10" s="118">
        <v>11</v>
      </c>
    </row>
    <row r="11" spans="1:11" ht="216.75">
      <c r="A11" s="110">
        <v>1</v>
      </c>
      <c r="B11" s="123" t="s">
        <v>535</v>
      </c>
      <c r="C11" s="120"/>
      <c r="D11" s="120"/>
      <c r="E11" s="119" t="s">
        <v>14</v>
      </c>
      <c r="F11" s="124">
        <v>10</v>
      </c>
      <c r="G11" s="120"/>
      <c r="H11" s="113">
        <f t="shared" ref="H11:H21" si="0">ROUND(F11*G11,2)</f>
        <v>0</v>
      </c>
      <c r="I11" s="120"/>
      <c r="J11" s="113">
        <f>+H11*I11%</f>
        <v>0</v>
      </c>
      <c r="K11" s="114">
        <f>ROUND(H11+J11,2)</f>
        <v>0</v>
      </c>
    </row>
    <row r="12" spans="1:11" ht="165.75">
      <c r="A12" s="110">
        <v>2</v>
      </c>
      <c r="B12" s="123" t="s">
        <v>536</v>
      </c>
      <c r="C12" s="120"/>
      <c r="D12" s="120"/>
      <c r="E12" s="119" t="s">
        <v>14</v>
      </c>
      <c r="F12" s="124">
        <v>20</v>
      </c>
      <c r="G12" s="120"/>
      <c r="H12" s="113">
        <f t="shared" si="0"/>
        <v>0</v>
      </c>
      <c r="I12" s="120"/>
      <c r="J12" s="113">
        <f t="shared" ref="J12:J21" si="1">+H12*I12%</f>
        <v>0</v>
      </c>
      <c r="K12" s="114">
        <f t="shared" ref="K12:K21" si="2">ROUND(H12+J12,2)</f>
        <v>0</v>
      </c>
    </row>
    <row r="13" spans="1:11" ht="204">
      <c r="A13" s="110">
        <v>3</v>
      </c>
      <c r="B13" s="123" t="s">
        <v>537</v>
      </c>
      <c r="C13" s="120"/>
      <c r="D13" s="120"/>
      <c r="E13" s="119" t="s">
        <v>14</v>
      </c>
      <c r="F13" s="124">
        <v>1800</v>
      </c>
      <c r="G13" s="120"/>
      <c r="H13" s="113">
        <f t="shared" si="0"/>
        <v>0</v>
      </c>
      <c r="I13" s="120"/>
      <c r="J13" s="113">
        <f t="shared" si="1"/>
        <v>0</v>
      </c>
      <c r="K13" s="114">
        <f t="shared" si="2"/>
        <v>0</v>
      </c>
    </row>
    <row r="14" spans="1:11" ht="204">
      <c r="A14" s="110">
        <v>4</v>
      </c>
      <c r="B14" s="123" t="s">
        <v>538</v>
      </c>
      <c r="C14" s="120"/>
      <c r="D14" s="120"/>
      <c r="E14" s="119" t="s">
        <v>14</v>
      </c>
      <c r="F14" s="124">
        <v>1200</v>
      </c>
      <c r="G14" s="120"/>
      <c r="H14" s="113">
        <f t="shared" si="0"/>
        <v>0</v>
      </c>
      <c r="I14" s="120"/>
      <c r="J14" s="113">
        <f t="shared" si="1"/>
        <v>0</v>
      </c>
      <c r="K14" s="114">
        <f t="shared" si="2"/>
        <v>0</v>
      </c>
    </row>
    <row r="15" spans="1:11" ht="204">
      <c r="A15" s="110">
        <v>5</v>
      </c>
      <c r="B15" s="123" t="s">
        <v>539</v>
      </c>
      <c r="C15" s="120"/>
      <c r="D15" s="120"/>
      <c r="E15" s="119" t="s">
        <v>14</v>
      </c>
      <c r="F15" s="124">
        <v>50</v>
      </c>
      <c r="G15" s="120"/>
      <c r="H15" s="113">
        <f t="shared" si="0"/>
        <v>0</v>
      </c>
      <c r="I15" s="120"/>
      <c r="J15" s="113">
        <f t="shared" si="1"/>
        <v>0</v>
      </c>
      <c r="K15" s="114">
        <f t="shared" si="2"/>
        <v>0</v>
      </c>
    </row>
    <row r="16" spans="1:11" ht="114.75">
      <c r="A16" s="110">
        <v>6</v>
      </c>
      <c r="B16" s="123" t="s">
        <v>540</v>
      </c>
      <c r="C16" s="120"/>
      <c r="D16" s="120"/>
      <c r="E16" s="119" t="s">
        <v>14</v>
      </c>
      <c r="F16" s="124">
        <v>40</v>
      </c>
      <c r="G16" s="120"/>
      <c r="H16" s="113">
        <f t="shared" si="0"/>
        <v>0</v>
      </c>
      <c r="I16" s="120"/>
      <c r="J16" s="113">
        <f t="shared" si="1"/>
        <v>0</v>
      </c>
      <c r="K16" s="114">
        <f t="shared" si="2"/>
        <v>0</v>
      </c>
    </row>
    <row r="17" spans="1:11" ht="114.75">
      <c r="A17" s="110">
        <v>7</v>
      </c>
      <c r="B17" s="123" t="s">
        <v>541</v>
      </c>
      <c r="C17" s="120"/>
      <c r="D17" s="120"/>
      <c r="E17" s="119" t="s">
        <v>14</v>
      </c>
      <c r="F17" s="124">
        <v>120</v>
      </c>
      <c r="G17" s="120"/>
      <c r="H17" s="113">
        <f t="shared" si="0"/>
        <v>0</v>
      </c>
      <c r="I17" s="120"/>
      <c r="J17" s="113">
        <f t="shared" si="1"/>
        <v>0</v>
      </c>
      <c r="K17" s="114">
        <f t="shared" si="2"/>
        <v>0</v>
      </c>
    </row>
    <row r="18" spans="1:11" ht="127.5">
      <c r="A18" s="110">
        <v>8</v>
      </c>
      <c r="B18" s="123" t="s">
        <v>542</v>
      </c>
      <c r="C18" s="120"/>
      <c r="D18" s="120"/>
      <c r="E18" s="119" t="s">
        <v>14</v>
      </c>
      <c r="F18" s="124">
        <v>100</v>
      </c>
      <c r="G18" s="120"/>
      <c r="H18" s="113">
        <f t="shared" si="0"/>
        <v>0</v>
      </c>
      <c r="I18" s="120"/>
      <c r="J18" s="113">
        <f t="shared" si="1"/>
        <v>0</v>
      </c>
      <c r="K18" s="114">
        <f t="shared" si="2"/>
        <v>0</v>
      </c>
    </row>
    <row r="19" spans="1:11" ht="114.75">
      <c r="A19" s="110">
        <v>9</v>
      </c>
      <c r="B19" s="123" t="s">
        <v>543</v>
      </c>
      <c r="C19" s="120"/>
      <c r="D19" s="120"/>
      <c r="E19" s="119" t="s">
        <v>14</v>
      </c>
      <c r="F19" s="124">
        <v>6</v>
      </c>
      <c r="G19" s="120"/>
      <c r="H19" s="113">
        <f t="shared" si="0"/>
        <v>0</v>
      </c>
      <c r="I19" s="120"/>
      <c r="J19" s="113">
        <f t="shared" si="1"/>
        <v>0</v>
      </c>
      <c r="K19" s="114">
        <f t="shared" si="2"/>
        <v>0</v>
      </c>
    </row>
    <row r="20" spans="1:11">
      <c r="A20" s="110">
        <v>10</v>
      </c>
      <c r="B20" s="123" t="s">
        <v>544</v>
      </c>
      <c r="C20" s="120"/>
      <c r="D20" s="120"/>
      <c r="E20" s="119" t="s">
        <v>14</v>
      </c>
      <c r="F20" s="124">
        <v>1800</v>
      </c>
      <c r="G20" s="120"/>
      <c r="H20" s="113">
        <f t="shared" si="0"/>
        <v>0</v>
      </c>
      <c r="I20" s="120"/>
      <c r="J20" s="113">
        <f t="shared" si="1"/>
        <v>0</v>
      </c>
      <c r="K20" s="114">
        <f t="shared" si="2"/>
        <v>0</v>
      </c>
    </row>
    <row r="21" spans="1:11" ht="114.75">
      <c r="A21" s="110">
        <v>11</v>
      </c>
      <c r="B21" s="123" t="s">
        <v>545</v>
      </c>
      <c r="C21" s="120"/>
      <c r="D21" s="120"/>
      <c r="E21" s="119" t="s">
        <v>14</v>
      </c>
      <c r="F21" s="124">
        <v>50</v>
      </c>
      <c r="G21" s="120"/>
      <c r="H21" s="113">
        <f t="shared" si="0"/>
        <v>0</v>
      </c>
      <c r="I21" s="120"/>
      <c r="J21" s="113">
        <f t="shared" si="1"/>
        <v>0</v>
      </c>
      <c r="K21" s="114">
        <f t="shared" si="2"/>
        <v>0</v>
      </c>
    </row>
    <row r="22" spans="1:11" ht="15" thickBot="1">
      <c r="A22" s="109"/>
      <c r="B22" s="109"/>
      <c r="C22" s="109"/>
      <c r="D22" s="109"/>
      <c r="E22" s="167" t="s">
        <v>11</v>
      </c>
      <c r="F22" s="168"/>
      <c r="G22" s="169"/>
      <c r="H22" s="115">
        <f>SUM(H11:H21)</f>
        <v>0</v>
      </c>
      <c r="I22" s="109"/>
      <c r="J22" s="109"/>
      <c r="K22" s="115">
        <f>SUM(K11:K21)</f>
        <v>0</v>
      </c>
    </row>
    <row r="23" spans="1:11">
      <c r="A23" s="109"/>
      <c r="B23" s="109"/>
      <c r="C23" s="109"/>
      <c r="D23" s="109"/>
      <c r="E23" s="109"/>
      <c r="F23" s="109"/>
      <c r="G23" s="109"/>
      <c r="H23" s="109"/>
      <c r="I23" s="109"/>
      <c r="J23" s="109"/>
      <c r="K23" s="109"/>
    </row>
    <row r="24" spans="1:11" ht="9.75" customHeight="1">
      <c r="A24" s="109"/>
      <c r="B24" s="109"/>
      <c r="C24" s="109"/>
      <c r="D24" s="109"/>
      <c r="E24" s="109"/>
      <c r="F24" s="109"/>
      <c r="G24" s="109"/>
      <c r="H24" s="109"/>
      <c r="I24" s="109"/>
      <c r="J24" s="109"/>
      <c r="K24" s="109"/>
    </row>
    <row r="25" spans="1:11" ht="41.25" customHeight="1">
      <c r="A25" s="109"/>
      <c r="B25" s="109"/>
      <c r="C25" s="109"/>
      <c r="D25" s="109"/>
      <c r="E25" s="109"/>
      <c r="F25" s="109"/>
      <c r="G25" s="109"/>
      <c r="H25" s="170" t="s">
        <v>342</v>
      </c>
      <c r="I25" s="170"/>
      <c r="J25" s="170"/>
      <c r="K25" s="116"/>
    </row>
  </sheetData>
  <mergeCells count="17">
    <mergeCell ref="H25:J25"/>
    <mergeCell ref="F8:F9"/>
    <mergeCell ref="G8:G9"/>
    <mergeCell ref="H8:H9"/>
    <mergeCell ref="I8:J8"/>
    <mergeCell ref="K8:K9"/>
    <mergeCell ref="E22:G22"/>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topLeftCell="A13" workbookViewId="0">
      <selection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171" t="s">
        <v>351</v>
      </c>
      <c r="B1" s="171"/>
      <c r="C1" s="171"/>
      <c r="D1" s="171"/>
      <c r="E1" s="171"/>
      <c r="F1" s="171"/>
      <c r="G1" s="171"/>
      <c r="H1" s="171"/>
      <c r="I1" s="171"/>
      <c r="J1" s="171"/>
      <c r="K1" s="171"/>
    </row>
    <row r="2" spans="1:11">
      <c r="A2" s="172" t="s">
        <v>348</v>
      </c>
      <c r="B2" s="173"/>
      <c r="C2" s="173"/>
      <c r="D2" s="173"/>
      <c r="E2" s="173"/>
      <c r="F2" s="173"/>
      <c r="G2" s="173"/>
      <c r="H2" s="173"/>
      <c r="I2" s="173"/>
      <c r="J2" s="173"/>
      <c r="K2" s="173"/>
    </row>
    <row r="3" spans="1:11" ht="28.5" customHeight="1">
      <c r="A3" s="174" t="s">
        <v>341</v>
      </c>
      <c r="B3" s="174"/>
      <c r="C3" s="174"/>
      <c r="D3" s="174"/>
      <c r="E3" s="174"/>
      <c r="F3" s="174"/>
      <c r="G3" s="174"/>
      <c r="H3" s="174"/>
      <c r="I3" s="174"/>
      <c r="J3" s="174"/>
      <c r="K3" s="174"/>
    </row>
    <row r="4" spans="1:11" ht="14.25" customHeight="1">
      <c r="A4" s="125"/>
      <c r="B4" s="125"/>
      <c r="C4" s="125"/>
      <c r="D4" s="125"/>
      <c r="E4" s="125"/>
      <c r="F4" s="125"/>
      <c r="G4" s="125"/>
      <c r="H4" s="125"/>
      <c r="I4" s="125"/>
      <c r="J4" s="125"/>
      <c r="K4" s="125"/>
    </row>
    <row r="5" spans="1:11">
      <c r="A5" s="175" t="s">
        <v>344</v>
      </c>
      <c r="B5" s="176"/>
      <c r="C5" s="176"/>
      <c r="D5" s="176"/>
      <c r="E5" s="176"/>
      <c r="F5" s="176"/>
      <c r="G5" s="176"/>
      <c r="H5" s="176"/>
      <c r="I5" s="176"/>
      <c r="J5" s="176"/>
      <c r="K5" s="176"/>
    </row>
    <row r="6" spans="1:11">
      <c r="A6" s="171" t="s">
        <v>47</v>
      </c>
      <c r="B6" s="177"/>
      <c r="C6" s="177"/>
      <c r="D6" s="177"/>
      <c r="E6" s="177"/>
      <c r="F6" s="177"/>
      <c r="G6" s="177"/>
      <c r="H6" s="177"/>
      <c r="I6" s="177"/>
      <c r="J6" s="177"/>
      <c r="K6" s="177"/>
    </row>
    <row r="7" spans="1:11">
      <c r="A7" s="109"/>
      <c r="B7" s="109"/>
      <c r="C7" s="109"/>
      <c r="D7" s="109"/>
      <c r="E7" s="109"/>
      <c r="F7" s="109"/>
      <c r="G7" s="109"/>
      <c r="H7" s="109"/>
      <c r="I7" s="109"/>
      <c r="J7" s="109"/>
      <c r="K7" s="109"/>
    </row>
    <row r="8" spans="1:11">
      <c r="A8" s="178" t="s">
        <v>1</v>
      </c>
      <c r="B8" s="178" t="s">
        <v>2</v>
      </c>
      <c r="C8" s="165" t="s">
        <v>350</v>
      </c>
      <c r="D8" s="165" t="s">
        <v>349</v>
      </c>
      <c r="E8" s="178" t="s">
        <v>4</v>
      </c>
      <c r="F8" s="178" t="s">
        <v>5</v>
      </c>
      <c r="G8" s="165" t="s">
        <v>6</v>
      </c>
      <c r="H8" s="165" t="s">
        <v>7</v>
      </c>
      <c r="I8" s="165" t="s">
        <v>8</v>
      </c>
      <c r="J8" s="166"/>
      <c r="K8" s="165" t="s">
        <v>10</v>
      </c>
    </row>
    <row r="9" spans="1:11" ht="25.5">
      <c r="A9" s="179"/>
      <c r="B9" s="179"/>
      <c r="C9" s="179"/>
      <c r="D9" s="165"/>
      <c r="E9" s="179"/>
      <c r="F9" s="179"/>
      <c r="G9" s="179"/>
      <c r="H9" s="179"/>
      <c r="I9" s="122" t="s">
        <v>12</v>
      </c>
      <c r="J9" s="122" t="s">
        <v>9</v>
      </c>
      <c r="K9" s="165"/>
    </row>
    <row r="10" spans="1:11">
      <c r="A10" s="117">
        <v>1</v>
      </c>
      <c r="B10" s="118">
        <v>2</v>
      </c>
      <c r="C10" s="118">
        <v>3</v>
      </c>
      <c r="D10" s="118">
        <v>4</v>
      </c>
      <c r="E10" s="118">
        <v>5</v>
      </c>
      <c r="F10" s="118">
        <v>6</v>
      </c>
      <c r="G10" s="118">
        <v>7</v>
      </c>
      <c r="H10" s="118">
        <v>8</v>
      </c>
      <c r="I10" s="118">
        <v>9</v>
      </c>
      <c r="J10" s="118">
        <v>10</v>
      </c>
      <c r="K10" s="118">
        <v>11</v>
      </c>
    </row>
    <row r="11" spans="1:11" ht="38.25">
      <c r="A11" s="110">
        <v>1</v>
      </c>
      <c r="B11" s="123" t="s">
        <v>546</v>
      </c>
      <c r="C11" s="120"/>
      <c r="D11" s="120"/>
      <c r="E11" s="119" t="s">
        <v>14</v>
      </c>
      <c r="F11" s="124">
        <v>3500</v>
      </c>
      <c r="G11" s="120"/>
      <c r="H11" s="113">
        <f t="shared" ref="H11:H18" si="0">ROUND(F11*G11,2)</f>
        <v>0</v>
      </c>
      <c r="I11" s="120"/>
      <c r="J11" s="113">
        <f>+H11*I11%</f>
        <v>0</v>
      </c>
      <c r="K11" s="114">
        <f>ROUND(H11+J11,2)</f>
        <v>0</v>
      </c>
    </row>
    <row r="12" spans="1:11" ht="153">
      <c r="A12" s="110">
        <v>2</v>
      </c>
      <c r="B12" s="123" t="s">
        <v>547</v>
      </c>
      <c r="C12" s="120"/>
      <c r="D12" s="120"/>
      <c r="E12" s="119" t="s">
        <v>14</v>
      </c>
      <c r="F12" s="124">
        <v>4000</v>
      </c>
      <c r="G12" s="120"/>
      <c r="H12" s="113">
        <f t="shared" si="0"/>
        <v>0</v>
      </c>
      <c r="I12" s="120"/>
      <c r="J12" s="113">
        <f t="shared" ref="J12:J18" si="1">+H12*I12%</f>
        <v>0</v>
      </c>
      <c r="K12" s="114">
        <f t="shared" ref="K12:K18" si="2">ROUND(H12+J12,2)</f>
        <v>0</v>
      </c>
    </row>
    <row r="13" spans="1:11" ht="25.5">
      <c r="A13" s="110">
        <v>3</v>
      </c>
      <c r="B13" s="123" t="s">
        <v>548</v>
      </c>
      <c r="C13" s="120"/>
      <c r="D13" s="120"/>
      <c r="E13" s="119" t="s">
        <v>14</v>
      </c>
      <c r="F13" s="124">
        <v>4000</v>
      </c>
      <c r="G13" s="120"/>
      <c r="H13" s="113">
        <f t="shared" si="0"/>
        <v>0</v>
      </c>
      <c r="I13" s="120"/>
      <c r="J13" s="113">
        <f t="shared" si="1"/>
        <v>0</v>
      </c>
      <c r="K13" s="114">
        <f t="shared" si="2"/>
        <v>0</v>
      </c>
    </row>
    <row r="14" spans="1:11" ht="38.25">
      <c r="A14" s="110">
        <v>4</v>
      </c>
      <c r="B14" s="123" t="s">
        <v>549</v>
      </c>
      <c r="C14" s="120"/>
      <c r="D14" s="120"/>
      <c r="E14" s="119" t="s">
        <v>14</v>
      </c>
      <c r="F14" s="124">
        <v>20</v>
      </c>
      <c r="G14" s="120"/>
      <c r="H14" s="113">
        <f t="shared" si="0"/>
        <v>0</v>
      </c>
      <c r="I14" s="120"/>
      <c r="J14" s="113">
        <f t="shared" si="1"/>
        <v>0</v>
      </c>
      <c r="K14" s="114">
        <f t="shared" si="2"/>
        <v>0</v>
      </c>
    </row>
    <row r="15" spans="1:11" ht="89.25">
      <c r="A15" s="110">
        <v>5</v>
      </c>
      <c r="B15" s="123" t="s">
        <v>550</v>
      </c>
      <c r="C15" s="120"/>
      <c r="D15" s="120"/>
      <c r="E15" s="119" t="s">
        <v>554</v>
      </c>
      <c r="F15" s="124">
        <v>900</v>
      </c>
      <c r="G15" s="120"/>
      <c r="H15" s="113">
        <f t="shared" si="0"/>
        <v>0</v>
      </c>
      <c r="I15" s="120"/>
      <c r="J15" s="113">
        <f t="shared" si="1"/>
        <v>0</v>
      </c>
      <c r="K15" s="114">
        <f t="shared" si="2"/>
        <v>0</v>
      </c>
    </row>
    <row r="16" spans="1:11" ht="51">
      <c r="A16" s="110">
        <v>6</v>
      </c>
      <c r="B16" s="123" t="s">
        <v>551</v>
      </c>
      <c r="C16" s="120"/>
      <c r="D16" s="120"/>
      <c r="E16" s="119" t="s">
        <v>14</v>
      </c>
      <c r="F16" s="124">
        <v>12000</v>
      </c>
      <c r="G16" s="120"/>
      <c r="H16" s="113">
        <f t="shared" si="0"/>
        <v>0</v>
      </c>
      <c r="I16" s="120"/>
      <c r="J16" s="113">
        <f t="shared" si="1"/>
        <v>0</v>
      </c>
      <c r="K16" s="114">
        <f t="shared" si="2"/>
        <v>0</v>
      </c>
    </row>
    <row r="17" spans="1:11" ht="51">
      <c r="A17" s="110">
        <v>7</v>
      </c>
      <c r="B17" s="123" t="s">
        <v>552</v>
      </c>
      <c r="C17" s="120"/>
      <c r="D17" s="120"/>
      <c r="E17" s="119" t="s">
        <v>14</v>
      </c>
      <c r="F17" s="124">
        <v>1000</v>
      </c>
      <c r="G17" s="120"/>
      <c r="H17" s="113">
        <f t="shared" si="0"/>
        <v>0</v>
      </c>
      <c r="I17" s="120"/>
      <c r="J17" s="113">
        <f t="shared" si="1"/>
        <v>0</v>
      </c>
      <c r="K17" s="114">
        <f t="shared" si="2"/>
        <v>0</v>
      </c>
    </row>
    <row r="18" spans="1:11" ht="25.5">
      <c r="A18" s="110">
        <v>8</v>
      </c>
      <c r="B18" s="123" t="s">
        <v>553</v>
      </c>
      <c r="C18" s="120"/>
      <c r="D18" s="120"/>
      <c r="E18" s="119" t="s">
        <v>14</v>
      </c>
      <c r="F18" s="124">
        <v>1000</v>
      </c>
      <c r="G18" s="120"/>
      <c r="H18" s="113">
        <f t="shared" si="0"/>
        <v>0</v>
      </c>
      <c r="I18" s="120"/>
      <c r="J18" s="113">
        <f t="shared" si="1"/>
        <v>0</v>
      </c>
      <c r="K18" s="114">
        <f t="shared" si="2"/>
        <v>0</v>
      </c>
    </row>
    <row r="19" spans="1:11" ht="15" thickBot="1">
      <c r="A19" s="109"/>
      <c r="B19" s="109"/>
      <c r="C19" s="109"/>
      <c r="D19" s="109"/>
      <c r="E19" s="167" t="s">
        <v>11</v>
      </c>
      <c r="F19" s="168"/>
      <c r="G19" s="169"/>
      <c r="H19" s="115">
        <f>SUM(H11:H18)</f>
        <v>0</v>
      </c>
      <c r="I19" s="109"/>
      <c r="J19" s="109"/>
      <c r="K19" s="115">
        <f>SUM(K11:K18)</f>
        <v>0</v>
      </c>
    </row>
    <row r="20" spans="1:11">
      <c r="A20" s="109"/>
      <c r="B20" s="109"/>
      <c r="C20" s="109"/>
      <c r="D20" s="109"/>
      <c r="E20" s="109"/>
      <c r="F20" s="109"/>
      <c r="G20" s="109"/>
      <c r="H20" s="109"/>
      <c r="I20" s="109"/>
      <c r="J20" s="109"/>
      <c r="K20" s="109"/>
    </row>
    <row r="21" spans="1:11" ht="9.75" customHeight="1">
      <c r="A21" s="109"/>
      <c r="B21" s="109"/>
      <c r="C21" s="109"/>
      <c r="D21" s="109"/>
      <c r="E21" s="109"/>
      <c r="F21" s="109"/>
      <c r="G21" s="109"/>
      <c r="H21" s="109"/>
      <c r="I21" s="109"/>
      <c r="J21" s="109"/>
      <c r="K21" s="109"/>
    </row>
    <row r="22" spans="1:11" ht="41.25" customHeight="1">
      <c r="A22" s="109"/>
      <c r="B22" s="109"/>
      <c r="C22" s="109"/>
      <c r="D22" s="109"/>
      <c r="E22" s="109"/>
      <c r="F22" s="109"/>
      <c r="G22" s="109"/>
      <c r="H22" s="170" t="s">
        <v>342</v>
      </c>
      <c r="I22" s="170"/>
      <c r="J22" s="170"/>
      <c r="K22" s="116"/>
    </row>
  </sheetData>
  <mergeCells count="17">
    <mergeCell ref="H22:J22"/>
    <mergeCell ref="F8:F9"/>
    <mergeCell ref="G8:G9"/>
    <mergeCell ref="H8:H9"/>
    <mergeCell ref="I8:J8"/>
    <mergeCell ref="K8:K9"/>
    <mergeCell ref="E19:G19"/>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171" t="s">
        <v>351</v>
      </c>
      <c r="B1" s="171"/>
      <c r="C1" s="171"/>
      <c r="D1" s="171"/>
      <c r="E1" s="171"/>
      <c r="F1" s="171"/>
      <c r="G1" s="171"/>
      <c r="H1" s="171"/>
      <c r="I1" s="171"/>
      <c r="J1" s="171"/>
      <c r="K1" s="171"/>
    </row>
    <row r="2" spans="1:11">
      <c r="A2" s="172" t="s">
        <v>348</v>
      </c>
      <c r="B2" s="173"/>
      <c r="C2" s="173"/>
      <c r="D2" s="173"/>
      <c r="E2" s="173"/>
      <c r="F2" s="173"/>
      <c r="G2" s="173"/>
      <c r="H2" s="173"/>
      <c r="I2" s="173"/>
      <c r="J2" s="173"/>
      <c r="K2" s="173"/>
    </row>
    <row r="3" spans="1:11" ht="28.5" customHeight="1">
      <c r="A3" s="174" t="s">
        <v>341</v>
      </c>
      <c r="B3" s="174"/>
      <c r="C3" s="174"/>
      <c r="D3" s="174"/>
      <c r="E3" s="174"/>
      <c r="F3" s="174"/>
      <c r="G3" s="174"/>
      <c r="H3" s="174"/>
      <c r="I3" s="174"/>
      <c r="J3" s="174"/>
      <c r="K3" s="174"/>
    </row>
    <row r="4" spans="1:11" ht="14.25" customHeight="1">
      <c r="A4" s="125"/>
      <c r="B4" s="125"/>
      <c r="C4" s="125"/>
      <c r="D4" s="125"/>
      <c r="E4" s="125"/>
      <c r="F4" s="125"/>
      <c r="G4" s="125"/>
      <c r="H4" s="125"/>
      <c r="I4" s="125"/>
      <c r="J4" s="125"/>
      <c r="K4" s="125"/>
    </row>
    <row r="5" spans="1:11">
      <c r="A5" s="175" t="s">
        <v>344</v>
      </c>
      <c r="B5" s="176"/>
      <c r="C5" s="176"/>
      <c r="D5" s="176"/>
      <c r="E5" s="176"/>
      <c r="F5" s="176"/>
      <c r="G5" s="176"/>
      <c r="H5" s="176"/>
      <c r="I5" s="176"/>
      <c r="J5" s="176"/>
      <c r="K5" s="176"/>
    </row>
    <row r="6" spans="1:11">
      <c r="A6" s="171" t="s">
        <v>51</v>
      </c>
      <c r="B6" s="177"/>
      <c r="C6" s="177"/>
      <c r="D6" s="177"/>
      <c r="E6" s="177"/>
      <c r="F6" s="177"/>
      <c r="G6" s="177"/>
      <c r="H6" s="177"/>
      <c r="I6" s="177"/>
      <c r="J6" s="177"/>
      <c r="K6" s="177"/>
    </row>
    <row r="7" spans="1:11">
      <c r="A7" s="109"/>
      <c r="B7" s="109"/>
      <c r="C7" s="109"/>
      <c r="D7" s="109"/>
      <c r="E7" s="109"/>
      <c r="F7" s="109"/>
      <c r="G7" s="109"/>
      <c r="H7" s="109"/>
      <c r="I7" s="109"/>
      <c r="J7" s="109"/>
      <c r="K7" s="109"/>
    </row>
    <row r="8" spans="1:11">
      <c r="A8" s="178" t="s">
        <v>1</v>
      </c>
      <c r="B8" s="178" t="s">
        <v>2</v>
      </c>
      <c r="C8" s="165" t="s">
        <v>350</v>
      </c>
      <c r="D8" s="165" t="s">
        <v>349</v>
      </c>
      <c r="E8" s="178" t="s">
        <v>4</v>
      </c>
      <c r="F8" s="178" t="s">
        <v>5</v>
      </c>
      <c r="G8" s="165" t="s">
        <v>6</v>
      </c>
      <c r="H8" s="165" t="s">
        <v>7</v>
      </c>
      <c r="I8" s="165" t="s">
        <v>8</v>
      </c>
      <c r="J8" s="166"/>
      <c r="K8" s="165" t="s">
        <v>10</v>
      </c>
    </row>
    <row r="9" spans="1:11" ht="25.5">
      <c r="A9" s="179"/>
      <c r="B9" s="179"/>
      <c r="C9" s="179"/>
      <c r="D9" s="165"/>
      <c r="E9" s="179"/>
      <c r="F9" s="179"/>
      <c r="G9" s="179"/>
      <c r="H9" s="179"/>
      <c r="I9" s="122" t="s">
        <v>12</v>
      </c>
      <c r="J9" s="122" t="s">
        <v>9</v>
      </c>
      <c r="K9" s="165"/>
    </row>
    <row r="10" spans="1:11">
      <c r="A10" s="117">
        <v>1</v>
      </c>
      <c r="B10" s="118">
        <v>2</v>
      </c>
      <c r="C10" s="118">
        <v>3</v>
      </c>
      <c r="D10" s="118">
        <v>4</v>
      </c>
      <c r="E10" s="118">
        <v>5</v>
      </c>
      <c r="F10" s="118">
        <v>6</v>
      </c>
      <c r="G10" s="118">
        <v>7</v>
      </c>
      <c r="H10" s="118">
        <v>8</v>
      </c>
      <c r="I10" s="118">
        <v>9</v>
      </c>
      <c r="J10" s="118">
        <v>10</v>
      </c>
      <c r="K10" s="118">
        <v>11</v>
      </c>
    </row>
    <row r="11" spans="1:11" ht="76.5">
      <c r="A11" s="110">
        <v>1</v>
      </c>
      <c r="B11" s="123" t="s">
        <v>555</v>
      </c>
      <c r="C11" s="120"/>
      <c r="D11" s="120"/>
      <c r="E11" s="119" t="s">
        <v>63</v>
      </c>
      <c r="F11" s="124">
        <v>300</v>
      </c>
      <c r="G11" s="120"/>
      <c r="H11" s="113">
        <f>ROUND(F11*G11,2)</f>
        <v>0</v>
      </c>
      <c r="I11" s="120"/>
      <c r="J11" s="113">
        <f>+H11*I11%</f>
        <v>0</v>
      </c>
      <c r="K11" s="114">
        <f>ROUND(H11+J11,2)</f>
        <v>0</v>
      </c>
    </row>
    <row r="12" spans="1:11" ht="15" thickBot="1">
      <c r="A12" s="109"/>
      <c r="B12" s="109"/>
      <c r="C12" s="109"/>
      <c r="D12" s="109"/>
      <c r="E12" s="167" t="s">
        <v>11</v>
      </c>
      <c r="F12" s="168"/>
      <c r="G12" s="169"/>
      <c r="H12" s="115">
        <f>SUM(H11:H11)</f>
        <v>0</v>
      </c>
      <c r="I12" s="109"/>
      <c r="J12" s="109"/>
      <c r="K12" s="115">
        <f>SUM(K11:K11)</f>
        <v>0</v>
      </c>
    </row>
    <row r="13" spans="1:11">
      <c r="A13" s="109"/>
      <c r="B13" s="109"/>
      <c r="C13" s="109"/>
      <c r="D13" s="109"/>
      <c r="E13" s="109"/>
      <c r="F13" s="109"/>
      <c r="G13" s="109"/>
      <c r="H13" s="109"/>
      <c r="I13" s="109"/>
      <c r="J13" s="109"/>
      <c r="K13" s="109"/>
    </row>
    <row r="14" spans="1:11" ht="9.75" customHeight="1">
      <c r="A14" s="109"/>
      <c r="B14" s="109"/>
      <c r="C14" s="109"/>
      <c r="D14" s="109"/>
      <c r="E14" s="109"/>
      <c r="F14" s="109"/>
      <c r="G14" s="109"/>
      <c r="H14" s="109"/>
      <c r="I14" s="109"/>
      <c r="J14" s="109"/>
      <c r="K14" s="109"/>
    </row>
    <row r="15" spans="1:11" ht="41.25" customHeight="1">
      <c r="A15" s="109"/>
      <c r="B15" s="109"/>
      <c r="C15" s="109"/>
      <c r="D15" s="109"/>
      <c r="E15" s="109"/>
      <c r="F15" s="109"/>
      <c r="G15" s="109"/>
      <c r="H15" s="170" t="s">
        <v>342</v>
      </c>
      <c r="I15" s="170"/>
      <c r="J15" s="170"/>
      <c r="K15" s="116"/>
    </row>
  </sheetData>
  <mergeCells count="17">
    <mergeCell ref="H15:J15"/>
    <mergeCell ref="F8:F9"/>
    <mergeCell ref="G8:G9"/>
    <mergeCell ref="H8:H9"/>
    <mergeCell ref="I8:J8"/>
    <mergeCell ref="K8:K9"/>
    <mergeCell ref="E12:G12"/>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election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171" t="s">
        <v>351</v>
      </c>
      <c r="B1" s="171"/>
      <c r="C1" s="171"/>
      <c r="D1" s="171"/>
      <c r="E1" s="171"/>
      <c r="F1" s="171"/>
      <c r="G1" s="171"/>
      <c r="H1" s="171"/>
      <c r="I1" s="171"/>
      <c r="J1" s="171"/>
      <c r="K1" s="171"/>
    </row>
    <row r="2" spans="1:11">
      <c r="A2" s="172" t="s">
        <v>348</v>
      </c>
      <c r="B2" s="173"/>
      <c r="C2" s="173"/>
      <c r="D2" s="173"/>
      <c r="E2" s="173"/>
      <c r="F2" s="173"/>
      <c r="G2" s="173"/>
      <c r="H2" s="173"/>
      <c r="I2" s="173"/>
      <c r="J2" s="173"/>
      <c r="K2" s="173"/>
    </row>
    <row r="3" spans="1:11" ht="28.5" customHeight="1">
      <c r="A3" s="174" t="s">
        <v>341</v>
      </c>
      <c r="B3" s="174"/>
      <c r="C3" s="174"/>
      <c r="D3" s="174"/>
      <c r="E3" s="174"/>
      <c r="F3" s="174"/>
      <c r="G3" s="174"/>
      <c r="H3" s="174"/>
      <c r="I3" s="174"/>
      <c r="J3" s="174"/>
      <c r="K3" s="174"/>
    </row>
    <row r="4" spans="1:11" ht="14.25" customHeight="1">
      <c r="A4" s="125"/>
      <c r="B4" s="125"/>
      <c r="C4" s="125"/>
      <c r="D4" s="125"/>
      <c r="E4" s="125"/>
      <c r="F4" s="125"/>
      <c r="G4" s="125"/>
      <c r="H4" s="125"/>
      <c r="I4" s="125"/>
      <c r="J4" s="125"/>
      <c r="K4" s="125"/>
    </row>
    <row r="5" spans="1:11">
      <c r="A5" s="175" t="s">
        <v>344</v>
      </c>
      <c r="B5" s="176"/>
      <c r="C5" s="176"/>
      <c r="D5" s="176"/>
      <c r="E5" s="176"/>
      <c r="F5" s="176"/>
      <c r="G5" s="176"/>
      <c r="H5" s="176"/>
      <c r="I5" s="176"/>
      <c r="J5" s="176"/>
      <c r="K5" s="176"/>
    </row>
    <row r="6" spans="1:11">
      <c r="A6" s="171" t="s">
        <v>53</v>
      </c>
      <c r="B6" s="177"/>
      <c r="C6" s="177"/>
      <c r="D6" s="177"/>
      <c r="E6" s="177"/>
      <c r="F6" s="177"/>
      <c r="G6" s="177"/>
      <c r="H6" s="177"/>
      <c r="I6" s="177"/>
      <c r="J6" s="177"/>
      <c r="K6" s="177"/>
    </row>
    <row r="7" spans="1:11">
      <c r="A7" s="109"/>
      <c r="B7" s="109"/>
      <c r="C7" s="109"/>
      <c r="D7" s="109"/>
      <c r="E7" s="109"/>
      <c r="F7" s="109"/>
      <c r="G7" s="109"/>
      <c r="H7" s="109"/>
      <c r="I7" s="109"/>
      <c r="J7" s="109"/>
      <c r="K7" s="109"/>
    </row>
    <row r="8" spans="1:11">
      <c r="A8" s="178" t="s">
        <v>1</v>
      </c>
      <c r="B8" s="178" t="s">
        <v>2</v>
      </c>
      <c r="C8" s="165" t="s">
        <v>350</v>
      </c>
      <c r="D8" s="165" t="s">
        <v>349</v>
      </c>
      <c r="E8" s="178" t="s">
        <v>4</v>
      </c>
      <c r="F8" s="178" t="s">
        <v>5</v>
      </c>
      <c r="G8" s="165" t="s">
        <v>6</v>
      </c>
      <c r="H8" s="165" t="s">
        <v>7</v>
      </c>
      <c r="I8" s="165" t="s">
        <v>8</v>
      </c>
      <c r="J8" s="166"/>
      <c r="K8" s="165" t="s">
        <v>10</v>
      </c>
    </row>
    <row r="9" spans="1:11" ht="25.5">
      <c r="A9" s="179"/>
      <c r="B9" s="179"/>
      <c r="C9" s="179"/>
      <c r="D9" s="165"/>
      <c r="E9" s="179"/>
      <c r="F9" s="179"/>
      <c r="G9" s="179"/>
      <c r="H9" s="179"/>
      <c r="I9" s="122" t="s">
        <v>12</v>
      </c>
      <c r="J9" s="122" t="s">
        <v>9</v>
      </c>
      <c r="K9" s="165"/>
    </row>
    <row r="10" spans="1:11">
      <c r="A10" s="121">
        <v>1</v>
      </c>
      <c r="B10" s="118">
        <v>2</v>
      </c>
      <c r="C10" s="118">
        <v>3</v>
      </c>
      <c r="D10" s="118">
        <v>4</v>
      </c>
      <c r="E10" s="118">
        <v>5</v>
      </c>
      <c r="F10" s="118">
        <v>6</v>
      </c>
      <c r="G10" s="118">
        <v>7</v>
      </c>
      <c r="H10" s="118">
        <v>8</v>
      </c>
      <c r="I10" s="118">
        <v>9</v>
      </c>
      <c r="J10" s="118">
        <v>10</v>
      </c>
      <c r="K10" s="118">
        <v>11</v>
      </c>
    </row>
    <row r="11" spans="1:11" ht="63.75">
      <c r="A11" s="110">
        <v>1</v>
      </c>
      <c r="B11" s="123" t="s">
        <v>556</v>
      </c>
      <c r="C11" s="120"/>
      <c r="D11" s="120"/>
      <c r="E11" s="119" t="s">
        <v>14</v>
      </c>
      <c r="F11" s="124">
        <v>3200</v>
      </c>
      <c r="G11" s="120"/>
      <c r="H11" s="113">
        <f t="shared" ref="H11:H16" si="0">ROUND(F11*G11,2)</f>
        <v>0</v>
      </c>
      <c r="I11" s="120"/>
      <c r="J11" s="113">
        <f>+H11*I11%</f>
        <v>0</v>
      </c>
      <c r="K11" s="114">
        <f>ROUND(H11+J11,2)</f>
        <v>0</v>
      </c>
    </row>
    <row r="12" spans="1:11" ht="51">
      <c r="A12" s="110">
        <v>2</v>
      </c>
      <c r="B12" s="123" t="s">
        <v>557</v>
      </c>
      <c r="C12" s="120"/>
      <c r="D12" s="120"/>
      <c r="E12" s="119" t="s">
        <v>14</v>
      </c>
      <c r="F12" s="124">
        <v>1000</v>
      </c>
      <c r="G12" s="120"/>
      <c r="H12" s="113">
        <f t="shared" si="0"/>
        <v>0</v>
      </c>
      <c r="I12" s="120"/>
      <c r="J12" s="113">
        <f t="shared" ref="J12:J16" si="1">+H12*I12%</f>
        <v>0</v>
      </c>
      <c r="K12" s="114">
        <f t="shared" ref="K12:K16" si="2">ROUND(H12+J12,2)</f>
        <v>0</v>
      </c>
    </row>
    <row r="13" spans="1:11" ht="76.5">
      <c r="A13" s="110">
        <v>3</v>
      </c>
      <c r="B13" s="123" t="s">
        <v>558</v>
      </c>
      <c r="C13" s="120"/>
      <c r="D13" s="120"/>
      <c r="E13" s="119" t="s">
        <v>14</v>
      </c>
      <c r="F13" s="124">
        <v>1200</v>
      </c>
      <c r="G13" s="120"/>
      <c r="H13" s="113">
        <f t="shared" si="0"/>
        <v>0</v>
      </c>
      <c r="I13" s="120"/>
      <c r="J13" s="113">
        <f t="shared" si="1"/>
        <v>0</v>
      </c>
      <c r="K13" s="114">
        <f t="shared" si="2"/>
        <v>0</v>
      </c>
    </row>
    <row r="14" spans="1:11" ht="89.25">
      <c r="A14" s="110">
        <v>4</v>
      </c>
      <c r="B14" s="123" t="s">
        <v>559</v>
      </c>
      <c r="C14" s="120"/>
      <c r="D14" s="120"/>
      <c r="E14" s="119" t="s">
        <v>14</v>
      </c>
      <c r="F14" s="124">
        <v>2800</v>
      </c>
      <c r="G14" s="120"/>
      <c r="H14" s="113">
        <f t="shared" si="0"/>
        <v>0</v>
      </c>
      <c r="I14" s="120"/>
      <c r="J14" s="113">
        <f t="shared" si="1"/>
        <v>0</v>
      </c>
      <c r="K14" s="114">
        <f t="shared" si="2"/>
        <v>0</v>
      </c>
    </row>
    <row r="15" spans="1:11" ht="51">
      <c r="A15" s="110">
        <v>5</v>
      </c>
      <c r="B15" s="123" t="s">
        <v>560</v>
      </c>
      <c r="C15" s="120"/>
      <c r="D15" s="120"/>
      <c r="E15" s="119" t="s">
        <v>14</v>
      </c>
      <c r="F15" s="124">
        <v>100</v>
      </c>
      <c r="G15" s="120"/>
      <c r="H15" s="113">
        <f t="shared" si="0"/>
        <v>0</v>
      </c>
      <c r="I15" s="120"/>
      <c r="J15" s="113">
        <f t="shared" si="1"/>
        <v>0</v>
      </c>
      <c r="K15" s="114">
        <f t="shared" si="2"/>
        <v>0</v>
      </c>
    </row>
    <row r="16" spans="1:11" ht="51">
      <c r="A16" s="110">
        <v>6</v>
      </c>
      <c r="B16" s="123" t="s">
        <v>561</v>
      </c>
      <c r="C16" s="120"/>
      <c r="D16" s="120"/>
      <c r="E16" s="119" t="s">
        <v>14</v>
      </c>
      <c r="F16" s="124">
        <v>3000</v>
      </c>
      <c r="G16" s="120"/>
      <c r="H16" s="113">
        <f t="shared" si="0"/>
        <v>0</v>
      </c>
      <c r="I16" s="120"/>
      <c r="J16" s="113">
        <f t="shared" si="1"/>
        <v>0</v>
      </c>
      <c r="K16" s="114">
        <f t="shared" si="2"/>
        <v>0</v>
      </c>
    </row>
    <row r="17" spans="1:11" ht="15" thickBot="1">
      <c r="A17" s="109"/>
      <c r="B17" s="109"/>
      <c r="C17" s="109"/>
      <c r="D17" s="109"/>
      <c r="E17" s="167" t="s">
        <v>11</v>
      </c>
      <c r="F17" s="168"/>
      <c r="G17" s="169"/>
      <c r="H17" s="115">
        <f>SUM(H11:H16)</f>
        <v>0</v>
      </c>
      <c r="I17" s="109"/>
      <c r="J17" s="109"/>
      <c r="K17" s="115">
        <f>SUM(K11:K16)</f>
        <v>0</v>
      </c>
    </row>
    <row r="18" spans="1:11">
      <c r="A18" s="109"/>
      <c r="B18" s="109"/>
      <c r="C18" s="109"/>
      <c r="D18" s="109"/>
      <c r="E18" s="109"/>
      <c r="F18" s="109"/>
      <c r="G18" s="109"/>
      <c r="H18" s="109"/>
      <c r="I18" s="109"/>
      <c r="J18" s="109"/>
      <c r="K18" s="109"/>
    </row>
    <row r="19" spans="1:11" ht="9.75" customHeight="1">
      <c r="A19" s="109"/>
      <c r="B19" s="109"/>
      <c r="C19" s="109"/>
      <c r="D19" s="109"/>
      <c r="E19" s="109"/>
      <c r="F19" s="109"/>
      <c r="G19" s="109"/>
      <c r="H19" s="109"/>
      <c r="I19" s="109"/>
      <c r="J19" s="109"/>
      <c r="K19" s="109"/>
    </row>
    <row r="20" spans="1:11" ht="41.25" customHeight="1">
      <c r="A20" s="109"/>
      <c r="B20" s="109"/>
      <c r="C20" s="109"/>
      <c r="D20" s="109"/>
      <c r="E20" s="109"/>
      <c r="F20" s="109"/>
      <c r="G20" s="109"/>
      <c r="H20" s="170" t="s">
        <v>342</v>
      </c>
      <c r="I20" s="170"/>
      <c r="J20" s="170"/>
      <c r="K20" s="116"/>
    </row>
  </sheetData>
  <mergeCells count="17">
    <mergeCell ref="K8:K9"/>
    <mergeCell ref="E17:G17"/>
    <mergeCell ref="A1:K1"/>
    <mergeCell ref="A2:K2"/>
    <mergeCell ref="A3:K3"/>
    <mergeCell ref="A5:K5"/>
    <mergeCell ref="A6:K6"/>
    <mergeCell ref="A8:A9"/>
    <mergeCell ref="B8:B9"/>
    <mergeCell ref="C8:C9"/>
    <mergeCell ref="D8:D9"/>
    <mergeCell ref="E8:E9"/>
    <mergeCell ref="H20:J20"/>
    <mergeCell ref="F8:F9"/>
    <mergeCell ref="G8:G9"/>
    <mergeCell ref="H8:H9"/>
    <mergeCell ref="I8:J8"/>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171" t="s">
        <v>351</v>
      </c>
      <c r="B1" s="171"/>
      <c r="C1" s="171"/>
      <c r="D1" s="171"/>
      <c r="E1" s="171"/>
      <c r="F1" s="171"/>
      <c r="G1" s="171"/>
      <c r="H1" s="171"/>
      <c r="I1" s="171"/>
      <c r="J1" s="171"/>
      <c r="K1" s="171"/>
    </row>
    <row r="2" spans="1:11">
      <c r="A2" s="172" t="s">
        <v>348</v>
      </c>
      <c r="B2" s="173"/>
      <c r="C2" s="173"/>
      <c r="D2" s="173"/>
      <c r="E2" s="173"/>
      <c r="F2" s="173"/>
      <c r="G2" s="173"/>
      <c r="H2" s="173"/>
      <c r="I2" s="173"/>
      <c r="J2" s="173"/>
      <c r="K2" s="173"/>
    </row>
    <row r="3" spans="1:11" ht="28.5" customHeight="1">
      <c r="A3" s="174" t="s">
        <v>341</v>
      </c>
      <c r="B3" s="174"/>
      <c r="C3" s="174"/>
      <c r="D3" s="174"/>
      <c r="E3" s="174"/>
      <c r="F3" s="174"/>
      <c r="G3" s="174"/>
      <c r="H3" s="174"/>
      <c r="I3" s="174"/>
      <c r="J3" s="174"/>
      <c r="K3" s="174"/>
    </row>
    <row r="4" spans="1:11" ht="14.25" customHeight="1">
      <c r="A4" s="136"/>
      <c r="B4" s="136"/>
      <c r="C4" s="136"/>
      <c r="D4" s="136"/>
      <c r="E4" s="136"/>
      <c r="F4" s="136"/>
      <c r="G4" s="136"/>
      <c r="H4" s="136"/>
      <c r="I4" s="136"/>
      <c r="J4" s="136"/>
      <c r="K4" s="136"/>
    </row>
    <row r="5" spans="1:11">
      <c r="A5" s="175" t="s">
        <v>344</v>
      </c>
      <c r="B5" s="176"/>
      <c r="C5" s="176"/>
      <c r="D5" s="176"/>
      <c r="E5" s="176"/>
      <c r="F5" s="176"/>
      <c r="G5" s="176"/>
      <c r="H5" s="176"/>
      <c r="I5" s="176"/>
      <c r="J5" s="176"/>
      <c r="K5" s="176"/>
    </row>
    <row r="6" spans="1:11">
      <c r="A6" s="171" t="s">
        <v>59</v>
      </c>
      <c r="B6" s="177"/>
      <c r="C6" s="177"/>
      <c r="D6" s="177"/>
      <c r="E6" s="177"/>
      <c r="F6" s="177"/>
      <c r="G6" s="177"/>
      <c r="H6" s="177"/>
      <c r="I6" s="177"/>
      <c r="J6" s="177"/>
      <c r="K6" s="177"/>
    </row>
    <row r="7" spans="1:11">
      <c r="A7" s="109"/>
      <c r="B7" s="109"/>
      <c r="C7" s="109"/>
      <c r="D7" s="109"/>
      <c r="E7" s="109"/>
      <c r="F7" s="109"/>
      <c r="G7" s="109"/>
      <c r="H7" s="109"/>
      <c r="I7" s="109"/>
      <c r="J7" s="109"/>
      <c r="K7" s="109"/>
    </row>
    <row r="8" spans="1:11">
      <c r="A8" s="178" t="s">
        <v>1</v>
      </c>
      <c r="B8" s="178" t="s">
        <v>2</v>
      </c>
      <c r="C8" s="165" t="s">
        <v>350</v>
      </c>
      <c r="D8" s="165" t="s">
        <v>349</v>
      </c>
      <c r="E8" s="178" t="s">
        <v>4</v>
      </c>
      <c r="F8" s="178" t="s">
        <v>5</v>
      </c>
      <c r="G8" s="165" t="s">
        <v>6</v>
      </c>
      <c r="H8" s="165" t="s">
        <v>7</v>
      </c>
      <c r="I8" s="165" t="s">
        <v>8</v>
      </c>
      <c r="J8" s="166"/>
      <c r="K8" s="165" t="s">
        <v>10</v>
      </c>
    </row>
    <row r="9" spans="1:11" ht="25.5">
      <c r="A9" s="179"/>
      <c r="B9" s="179"/>
      <c r="C9" s="179"/>
      <c r="D9" s="165"/>
      <c r="E9" s="179"/>
      <c r="F9" s="179"/>
      <c r="G9" s="179"/>
      <c r="H9" s="179"/>
      <c r="I9" s="134" t="s">
        <v>12</v>
      </c>
      <c r="J9" s="134" t="s">
        <v>9</v>
      </c>
      <c r="K9" s="165"/>
    </row>
    <row r="10" spans="1:11">
      <c r="A10" s="137">
        <v>1</v>
      </c>
      <c r="B10" s="118">
        <v>2</v>
      </c>
      <c r="C10" s="118">
        <v>3</v>
      </c>
      <c r="D10" s="118">
        <v>4</v>
      </c>
      <c r="E10" s="118">
        <v>5</v>
      </c>
      <c r="F10" s="118">
        <v>6</v>
      </c>
      <c r="G10" s="118">
        <v>7</v>
      </c>
      <c r="H10" s="118">
        <v>8</v>
      </c>
      <c r="I10" s="118">
        <v>9</v>
      </c>
      <c r="J10" s="118">
        <v>10</v>
      </c>
      <c r="K10" s="118">
        <v>11</v>
      </c>
    </row>
    <row r="11" spans="1:11" ht="38.25">
      <c r="A11" s="110">
        <v>1</v>
      </c>
      <c r="B11" s="123" t="s">
        <v>562</v>
      </c>
      <c r="C11" s="120"/>
      <c r="D11" s="120"/>
      <c r="E11" s="119" t="s">
        <v>63</v>
      </c>
      <c r="F11" s="124">
        <v>16</v>
      </c>
      <c r="G11" s="120"/>
      <c r="H11" s="113">
        <f>ROUND(F11*G11,2)</f>
        <v>0</v>
      </c>
      <c r="I11" s="120"/>
      <c r="J11" s="113">
        <f>+H11*I11%</f>
        <v>0</v>
      </c>
      <c r="K11" s="114">
        <f>ROUND(H11+J11,2)</f>
        <v>0</v>
      </c>
    </row>
    <row r="12" spans="1:11" ht="15" thickBot="1">
      <c r="A12" s="109"/>
      <c r="B12" s="109"/>
      <c r="C12" s="109"/>
      <c r="D12" s="109"/>
      <c r="E12" s="167" t="s">
        <v>11</v>
      </c>
      <c r="F12" s="168"/>
      <c r="G12" s="169"/>
      <c r="H12" s="115">
        <f>SUM(H11:H11)</f>
        <v>0</v>
      </c>
      <c r="I12" s="109"/>
      <c r="J12" s="109"/>
      <c r="K12" s="115">
        <f>SUM(K11:K11)</f>
        <v>0</v>
      </c>
    </row>
    <row r="13" spans="1:11">
      <c r="A13" s="109"/>
      <c r="B13" s="109"/>
      <c r="C13" s="109"/>
      <c r="D13" s="109"/>
      <c r="E13" s="109"/>
      <c r="F13" s="109"/>
      <c r="G13" s="109"/>
      <c r="H13" s="109"/>
      <c r="I13" s="109"/>
      <c r="J13" s="109"/>
      <c r="K13" s="109"/>
    </row>
    <row r="14" spans="1:11" ht="9.75" customHeight="1">
      <c r="A14" s="109"/>
      <c r="B14" s="109"/>
      <c r="C14" s="109"/>
      <c r="D14" s="109"/>
      <c r="E14" s="109"/>
      <c r="F14" s="109"/>
      <c r="G14" s="109"/>
      <c r="H14" s="109"/>
      <c r="I14" s="109"/>
      <c r="J14" s="109"/>
      <c r="K14" s="109"/>
    </row>
    <row r="15" spans="1:11" ht="41.25" customHeight="1">
      <c r="A15" s="109"/>
      <c r="B15" s="109"/>
      <c r="C15" s="109"/>
      <c r="D15" s="109"/>
      <c r="E15" s="109"/>
      <c r="F15" s="109"/>
      <c r="G15" s="109"/>
      <c r="H15" s="170" t="s">
        <v>342</v>
      </c>
      <c r="I15" s="170"/>
      <c r="J15" s="170"/>
      <c r="K15" s="135"/>
    </row>
  </sheetData>
  <mergeCells count="17">
    <mergeCell ref="H15:J15"/>
    <mergeCell ref="F8:F9"/>
    <mergeCell ref="G8:G9"/>
    <mergeCell ref="H8:H9"/>
    <mergeCell ref="I8:J8"/>
    <mergeCell ref="K8:K9"/>
    <mergeCell ref="E12:G12"/>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topLeftCell="A4" workbookViewId="0">
      <selection activeCell="A4"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171" t="s">
        <v>351</v>
      </c>
      <c r="B1" s="171"/>
      <c r="C1" s="171"/>
      <c r="D1" s="171"/>
      <c r="E1" s="171"/>
      <c r="F1" s="171"/>
      <c r="G1" s="171"/>
      <c r="H1" s="171"/>
      <c r="I1" s="171"/>
      <c r="J1" s="171"/>
      <c r="K1" s="171"/>
    </row>
    <row r="2" spans="1:11">
      <c r="A2" s="172" t="s">
        <v>348</v>
      </c>
      <c r="B2" s="173"/>
      <c r="C2" s="173"/>
      <c r="D2" s="173"/>
      <c r="E2" s="173"/>
      <c r="F2" s="173"/>
      <c r="G2" s="173"/>
      <c r="H2" s="173"/>
      <c r="I2" s="173"/>
      <c r="J2" s="173"/>
      <c r="K2" s="173"/>
    </row>
    <row r="3" spans="1:11" ht="28.5" customHeight="1">
      <c r="A3" s="174" t="s">
        <v>341</v>
      </c>
      <c r="B3" s="174"/>
      <c r="C3" s="174"/>
      <c r="D3" s="174"/>
      <c r="E3" s="174"/>
      <c r="F3" s="174"/>
      <c r="G3" s="174"/>
      <c r="H3" s="174"/>
      <c r="I3" s="174"/>
      <c r="J3" s="174"/>
      <c r="K3" s="174"/>
    </row>
    <row r="4" spans="1:11" ht="14.25" customHeight="1">
      <c r="A4" s="136"/>
      <c r="B4" s="136"/>
      <c r="C4" s="136"/>
      <c r="D4" s="136"/>
      <c r="E4" s="136"/>
      <c r="F4" s="136"/>
      <c r="G4" s="136"/>
      <c r="H4" s="136"/>
      <c r="I4" s="136"/>
      <c r="J4" s="136"/>
      <c r="K4" s="136"/>
    </row>
    <row r="5" spans="1:11">
      <c r="A5" s="175" t="s">
        <v>344</v>
      </c>
      <c r="B5" s="176"/>
      <c r="C5" s="176"/>
      <c r="D5" s="176"/>
      <c r="E5" s="176"/>
      <c r="F5" s="176"/>
      <c r="G5" s="176"/>
      <c r="H5" s="176"/>
      <c r="I5" s="176"/>
      <c r="J5" s="176"/>
      <c r="K5" s="176"/>
    </row>
    <row r="6" spans="1:11">
      <c r="A6" s="171" t="s">
        <v>60</v>
      </c>
      <c r="B6" s="177"/>
      <c r="C6" s="177"/>
      <c r="D6" s="177"/>
      <c r="E6" s="177"/>
      <c r="F6" s="177"/>
      <c r="G6" s="177"/>
      <c r="H6" s="177"/>
      <c r="I6" s="177"/>
      <c r="J6" s="177"/>
      <c r="K6" s="177"/>
    </row>
    <row r="7" spans="1:11">
      <c r="A7" s="109"/>
      <c r="B7" s="109"/>
      <c r="C7" s="109"/>
      <c r="D7" s="109"/>
      <c r="E7" s="109"/>
      <c r="F7" s="109"/>
      <c r="G7" s="109"/>
      <c r="H7" s="109"/>
      <c r="I7" s="109"/>
      <c r="J7" s="109"/>
      <c r="K7" s="109"/>
    </row>
    <row r="8" spans="1:11">
      <c r="A8" s="178" t="s">
        <v>1</v>
      </c>
      <c r="B8" s="178" t="s">
        <v>2</v>
      </c>
      <c r="C8" s="165" t="s">
        <v>350</v>
      </c>
      <c r="D8" s="165" t="s">
        <v>349</v>
      </c>
      <c r="E8" s="178" t="s">
        <v>4</v>
      </c>
      <c r="F8" s="178" t="s">
        <v>5</v>
      </c>
      <c r="G8" s="165" t="s">
        <v>6</v>
      </c>
      <c r="H8" s="165" t="s">
        <v>7</v>
      </c>
      <c r="I8" s="165" t="s">
        <v>8</v>
      </c>
      <c r="J8" s="166"/>
      <c r="K8" s="165" t="s">
        <v>10</v>
      </c>
    </row>
    <row r="9" spans="1:11" ht="25.5">
      <c r="A9" s="179"/>
      <c r="B9" s="179"/>
      <c r="C9" s="179"/>
      <c r="D9" s="165"/>
      <c r="E9" s="179"/>
      <c r="F9" s="179"/>
      <c r="G9" s="179"/>
      <c r="H9" s="179"/>
      <c r="I9" s="134" t="s">
        <v>12</v>
      </c>
      <c r="J9" s="134" t="s">
        <v>9</v>
      </c>
      <c r="K9" s="165"/>
    </row>
    <row r="10" spans="1:11">
      <c r="A10" s="137">
        <v>1</v>
      </c>
      <c r="B10" s="118">
        <v>2</v>
      </c>
      <c r="C10" s="118">
        <v>3</v>
      </c>
      <c r="D10" s="118">
        <v>4</v>
      </c>
      <c r="E10" s="118">
        <v>5</v>
      </c>
      <c r="F10" s="118">
        <v>6</v>
      </c>
      <c r="G10" s="118">
        <v>7</v>
      </c>
      <c r="H10" s="118">
        <v>8</v>
      </c>
      <c r="I10" s="118">
        <v>9</v>
      </c>
      <c r="J10" s="118">
        <v>10</v>
      </c>
      <c r="K10" s="118">
        <v>11</v>
      </c>
    </row>
    <row r="11" spans="1:11" ht="63.75">
      <c r="A11" s="110">
        <v>1</v>
      </c>
      <c r="B11" s="123" t="s">
        <v>564</v>
      </c>
      <c r="C11" s="120"/>
      <c r="D11" s="120"/>
      <c r="E11" s="119" t="s">
        <v>14</v>
      </c>
      <c r="F11" s="124">
        <v>60</v>
      </c>
      <c r="G11" s="120"/>
      <c r="H11" s="113">
        <f t="shared" ref="H11:H12" si="0">ROUND(F11*G11,2)</f>
        <v>0</v>
      </c>
      <c r="I11" s="120"/>
      <c r="J11" s="113">
        <f>+H11*I11%</f>
        <v>0</v>
      </c>
      <c r="K11" s="114">
        <f>ROUND(H11+J11,2)</f>
        <v>0</v>
      </c>
    </row>
    <row r="12" spans="1:11" ht="63.75">
      <c r="A12" s="110">
        <v>2</v>
      </c>
      <c r="B12" s="123" t="s">
        <v>563</v>
      </c>
      <c r="C12" s="120"/>
      <c r="D12" s="120"/>
      <c r="E12" s="119" t="s">
        <v>14</v>
      </c>
      <c r="F12" s="124">
        <v>180</v>
      </c>
      <c r="G12" s="120"/>
      <c r="H12" s="113">
        <f t="shared" si="0"/>
        <v>0</v>
      </c>
      <c r="I12" s="120"/>
      <c r="J12" s="113">
        <f t="shared" ref="J12" si="1">+H12*I12%</f>
        <v>0</v>
      </c>
      <c r="K12" s="114">
        <f t="shared" ref="K12" si="2">ROUND(H12+J12,2)</f>
        <v>0</v>
      </c>
    </row>
    <row r="13" spans="1:11" ht="15" thickBot="1">
      <c r="A13" s="109"/>
      <c r="B13" s="109"/>
      <c r="C13" s="109"/>
      <c r="D13" s="109"/>
      <c r="E13" s="167" t="s">
        <v>11</v>
      </c>
      <c r="F13" s="168"/>
      <c r="G13" s="169"/>
      <c r="H13" s="115">
        <f>SUM(H11:H12)</f>
        <v>0</v>
      </c>
      <c r="I13" s="109"/>
      <c r="J13" s="109"/>
      <c r="K13" s="115">
        <f>SUM(K11:K12)</f>
        <v>0</v>
      </c>
    </row>
    <row r="14" spans="1:11">
      <c r="A14" s="109"/>
      <c r="B14" s="109"/>
      <c r="C14" s="109"/>
      <c r="D14" s="109"/>
      <c r="E14" s="109"/>
      <c r="F14" s="109"/>
      <c r="G14" s="109"/>
      <c r="H14" s="109"/>
      <c r="I14" s="109"/>
      <c r="J14" s="109"/>
      <c r="K14" s="109"/>
    </row>
    <row r="15" spans="1:11" ht="9.75" customHeight="1">
      <c r="A15" s="109"/>
      <c r="B15" s="109"/>
      <c r="C15" s="109"/>
      <c r="D15" s="109"/>
      <c r="E15" s="109"/>
      <c r="F15" s="109"/>
      <c r="G15" s="109"/>
      <c r="H15" s="109"/>
      <c r="I15" s="109"/>
      <c r="J15" s="109"/>
      <c r="K15" s="109"/>
    </row>
    <row r="16" spans="1:11" ht="41.25" customHeight="1">
      <c r="A16" s="109"/>
      <c r="B16" s="109"/>
      <c r="C16" s="109"/>
      <c r="D16" s="109"/>
      <c r="E16" s="109"/>
      <c r="F16" s="109"/>
      <c r="G16" s="109"/>
      <c r="H16" s="170" t="s">
        <v>342</v>
      </c>
      <c r="I16" s="170"/>
      <c r="J16" s="170"/>
      <c r="K16" s="135"/>
    </row>
  </sheetData>
  <mergeCells count="17">
    <mergeCell ref="H16:J16"/>
    <mergeCell ref="F8:F9"/>
    <mergeCell ref="G8:G9"/>
    <mergeCell ref="H8:H9"/>
    <mergeCell ref="I8:J8"/>
    <mergeCell ref="K8:K9"/>
    <mergeCell ref="E13:G13"/>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171" t="s">
        <v>351</v>
      </c>
      <c r="B1" s="171"/>
      <c r="C1" s="171"/>
      <c r="D1" s="171"/>
      <c r="E1" s="171"/>
      <c r="F1" s="171"/>
      <c r="G1" s="171"/>
      <c r="H1" s="171"/>
      <c r="I1" s="171"/>
      <c r="J1" s="171"/>
      <c r="K1" s="171"/>
    </row>
    <row r="2" spans="1:11">
      <c r="A2" s="172" t="s">
        <v>348</v>
      </c>
      <c r="B2" s="173"/>
      <c r="C2" s="173"/>
      <c r="D2" s="173"/>
      <c r="E2" s="173"/>
      <c r="F2" s="173"/>
      <c r="G2" s="173"/>
      <c r="H2" s="173"/>
      <c r="I2" s="173"/>
      <c r="J2" s="173"/>
      <c r="K2" s="173"/>
    </row>
    <row r="3" spans="1:11" ht="28.5" customHeight="1">
      <c r="A3" s="174" t="s">
        <v>341</v>
      </c>
      <c r="B3" s="174"/>
      <c r="C3" s="174"/>
      <c r="D3" s="174"/>
      <c r="E3" s="174"/>
      <c r="F3" s="174"/>
      <c r="G3" s="174"/>
      <c r="H3" s="174"/>
      <c r="I3" s="174"/>
      <c r="J3" s="174"/>
      <c r="K3" s="174"/>
    </row>
    <row r="4" spans="1:11" ht="14.25" customHeight="1">
      <c r="A4" s="136"/>
      <c r="B4" s="136"/>
      <c r="C4" s="136"/>
      <c r="D4" s="136"/>
      <c r="E4" s="136"/>
      <c r="F4" s="136"/>
      <c r="G4" s="136"/>
      <c r="H4" s="136"/>
      <c r="I4" s="136"/>
      <c r="J4" s="136"/>
      <c r="K4" s="136"/>
    </row>
    <row r="5" spans="1:11">
      <c r="A5" s="175" t="s">
        <v>344</v>
      </c>
      <c r="B5" s="176"/>
      <c r="C5" s="176"/>
      <c r="D5" s="176"/>
      <c r="E5" s="176"/>
      <c r="F5" s="176"/>
      <c r="G5" s="176"/>
      <c r="H5" s="176"/>
      <c r="I5" s="176"/>
      <c r="J5" s="176"/>
      <c r="K5" s="176"/>
    </row>
    <row r="6" spans="1:11">
      <c r="A6" s="171" t="s">
        <v>66</v>
      </c>
      <c r="B6" s="177"/>
      <c r="C6" s="177"/>
      <c r="D6" s="177"/>
      <c r="E6" s="177"/>
      <c r="F6" s="177"/>
      <c r="G6" s="177"/>
      <c r="H6" s="177"/>
      <c r="I6" s="177"/>
      <c r="J6" s="177"/>
      <c r="K6" s="177"/>
    </row>
    <row r="7" spans="1:11">
      <c r="A7" s="109"/>
      <c r="B7" s="109"/>
      <c r="C7" s="109"/>
      <c r="D7" s="109"/>
      <c r="E7" s="109"/>
      <c r="F7" s="109"/>
      <c r="G7" s="109"/>
      <c r="H7" s="109"/>
      <c r="I7" s="109"/>
      <c r="J7" s="109"/>
      <c r="K7" s="109"/>
    </row>
    <row r="8" spans="1:11">
      <c r="A8" s="178" t="s">
        <v>1</v>
      </c>
      <c r="B8" s="178" t="s">
        <v>2</v>
      </c>
      <c r="C8" s="165" t="s">
        <v>350</v>
      </c>
      <c r="D8" s="165" t="s">
        <v>349</v>
      </c>
      <c r="E8" s="178" t="s">
        <v>4</v>
      </c>
      <c r="F8" s="178" t="s">
        <v>5</v>
      </c>
      <c r="G8" s="165" t="s">
        <v>6</v>
      </c>
      <c r="H8" s="165" t="s">
        <v>7</v>
      </c>
      <c r="I8" s="165" t="s">
        <v>8</v>
      </c>
      <c r="J8" s="166"/>
      <c r="K8" s="165" t="s">
        <v>10</v>
      </c>
    </row>
    <row r="9" spans="1:11" ht="25.5">
      <c r="A9" s="179"/>
      <c r="B9" s="179"/>
      <c r="C9" s="179"/>
      <c r="D9" s="165"/>
      <c r="E9" s="179"/>
      <c r="F9" s="179"/>
      <c r="G9" s="179"/>
      <c r="H9" s="179"/>
      <c r="I9" s="134" t="s">
        <v>12</v>
      </c>
      <c r="J9" s="134" t="s">
        <v>9</v>
      </c>
      <c r="K9" s="165"/>
    </row>
    <row r="10" spans="1:11">
      <c r="A10" s="137">
        <v>1</v>
      </c>
      <c r="B10" s="118">
        <v>2</v>
      </c>
      <c r="C10" s="118">
        <v>3</v>
      </c>
      <c r="D10" s="118">
        <v>4</v>
      </c>
      <c r="E10" s="118">
        <v>5</v>
      </c>
      <c r="F10" s="118">
        <v>6</v>
      </c>
      <c r="G10" s="118">
        <v>7</v>
      </c>
      <c r="H10" s="118">
        <v>8</v>
      </c>
      <c r="I10" s="118">
        <v>9</v>
      </c>
      <c r="J10" s="118">
        <v>10</v>
      </c>
      <c r="K10" s="118">
        <v>11</v>
      </c>
    </row>
    <row r="11" spans="1:11" ht="140.25">
      <c r="A11" s="110">
        <v>1</v>
      </c>
      <c r="B11" s="123" t="s">
        <v>565</v>
      </c>
      <c r="C11" s="120"/>
      <c r="D11" s="120"/>
      <c r="E11" s="119" t="s">
        <v>63</v>
      </c>
      <c r="F11" s="124">
        <v>25</v>
      </c>
      <c r="G11" s="120"/>
      <c r="H11" s="113">
        <f>ROUND(F11*G11,2)</f>
        <v>0</v>
      </c>
      <c r="I11" s="120"/>
      <c r="J11" s="113">
        <f>+H11*I11%</f>
        <v>0</v>
      </c>
      <c r="K11" s="114">
        <f>ROUND(H11+J11,2)</f>
        <v>0</v>
      </c>
    </row>
    <row r="12" spans="1:11" ht="15" thickBot="1">
      <c r="A12" s="109"/>
      <c r="B12" s="109"/>
      <c r="C12" s="109"/>
      <c r="D12" s="109"/>
      <c r="E12" s="167" t="s">
        <v>11</v>
      </c>
      <c r="F12" s="168"/>
      <c r="G12" s="169"/>
      <c r="H12" s="115">
        <f>SUM(H11:H11)</f>
        <v>0</v>
      </c>
      <c r="I12" s="109"/>
      <c r="J12" s="109"/>
      <c r="K12" s="115">
        <f>SUM(K11:K11)</f>
        <v>0</v>
      </c>
    </row>
    <row r="13" spans="1:11">
      <c r="A13" s="109"/>
      <c r="B13" s="109"/>
      <c r="C13" s="109"/>
      <c r="D13" s="109"/>
      <c r="E13" s="109"/>
      <c r="F13" s="109"/>
      <c r="G13" s="109"/>
      <c r="H13" s="109"/>
      <c r="I13" s="109"/>
      <c r="J13" s="109"/>
      <c r="K13" s="109"/>
    </row>
    <row r="14" spans="1:11" ht="9.75" customHeight="1">
      <c r="A14" s="109"/>
      <c r="B14" s="109"/>
      <c r="C14" s="109"/>
      <c r="D14" s="109"/>
      <c r="E14" s="109"/>
      <c r="F14" s="109"/>
      <c r="G14" s="109"/>
      <c r="H14" s="109"/>
      <c r="I14" s="109"/>
      <c r="J14" s="109"/>
      <c r="K14" s="109"/>
    </row>
    <row r="15" spans="1:11" ht="41.25" customHeight="1">
      <c r="A15" s="109"/>
      <c r="B15" s="109"/>
      <c r="C15" s="109"/>
      <c r="D15" s="109"/>
      <c r="E15" s="109"/>
      <c r="F15" s="109"/>
      <c r="G15" s="109"/>
      <c r="H15" s="170" t="s">
        <v>342</v>
      </c>
      <c r="I15" s="170"/>
      <c r="J15" s="170"/>
      <c r="K15" s="135"/>
    </row>
  </sheetData>
  <mergeCells count="17">
    <mergeCell ref="E12:G12"/>
    <mergeCell ref="H15:J15"/>
    <mergeCell ref="F8:F9"/>
    <mergeCell ref="G8:G9"/>
    <mergeCell ref="H8:H9"/>
    <mergeCell ref="I8:J8"/>
    <mergeCell ref="K8:K9"/>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view="pageLayout" topLeftCell="A13" zoomScaleNormal="100" workbookViewId="0">
      <selection activeCell="H15" sqref="H15"/>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171" t="s">
        <v>351</v>
      </c>
      <c r="B1" s="171"/>
      <c r="C1" s="171"/>
      <c r="D1" s="171"/>
      <c r="E1" s="171"/>
      <c r="F1" s="171"/>
      <c r="G1" s="171"/>
      <c r="H1" s="171"/>
      <c r="I1" s="171"/>
      <c r="J1" s="171"/>
      <c r="K1" s="171"/>
    </row>
    <row r="2" spans="1:11">
      <c r="A2" s="172" t="s">
        <v>348</v>
      </c>
      <c r="B2" s="173"/>
      <c r="C2" s="173"/>
      <c r="D2" s="173"/>
      <c r="E2" s="173"/>
      <c r="F2" s="173"/>
      <c r="G2" s="173"/>
      <c r="H2" s="173"/>
      <c r="I2" s="173"/>
      <c r="J2" s="173"/>
      <c r="K2" s="173"/>
    </row>
    <row r="3" spans="1:11" ht="28.5" customHeight="1">
      <c r="A3" s="174" t="s">
        <v>341</v>
      </c>
      <c r="B3" s="174"/>
      <c r="C3" s="174"/>
      <c r="D3" s="174"/>
      <c r="E3" s="174"/>
      <c r="F3" s="174"/>
      <c r="G3" s="174"/>
      <c r="H3" s="174"/>
      <c r="I3" s="174"/>
      <c r="J3" s="174"/>
      <c r="K3" s="174"/>
    </row>
    <row r="4" spans="1:11" ht="14.25" customHeight="1">
      <c r="A4" s="125"/>
      <c r="B4" s="125"/>
      <c r="C4" s="125"/>
      <c r="D4" s="125"/>
      <c r="E4" s="125"/>
      <c r="F4" s="125"/>
      <c r="G4" s="125"/>
      <c r="H4" s="125"/>
      <c r="I4" s="125"/>
      <c r="J4" s="125"/>
      <c r="K4" s="125"/>
    </row>
    <row r="5" spans="1:11">
      <c r="A5" s="175" t="s">
        <v>344</v>
      </c>
      <c r="B5" s="176"/>
      <c r="C5" s="176"/>
      <c r="D5" s="176"/>
      <c r="E5" s="176"/>
      <c r="F5" s="176"/>
      <c r="G5" s="176"/>
      <c r="H5" s="176"/>
      <c r="I5" s="176"/>
      <c r="J5" s="176"/>
      <c r="K5" s="176"/>
    </row>
    <row r="6" spans="1:11">
      <c r="A6" s="171" t="s">
        <v>0</v>
      </c>
      <c r="B6" s="177"/>
      <c r="C6" s="177"/>
      <c r="D6" s="177"/>
      <c r="E6" s="177"/>
      <c r="F6" s="177"/>
      <c r="G6" s="177"/>
      <c r="H6" s="177"/>
      <c r="I6" s="177"/>
      <c r="J6" s="177"/>
      <c r="K6" s="177"/>
    </row>
    <row r="7" spans="1:11">
      <c r="A7" s="109"/>
      <c r="B7" s="109"/>
      <c r="C7" s="109"/>
      <c r="D7" s="109"/>
      <c r="E7" s="109"/>
      <c r="F7" s="109"/>
      <c r="G7" s="109"/>
      <c r="H7" s="109"/>
      <c r="I7" s="109"/>
      <c r="J7" s="109"/>
      <c r="K7" s="109"/>
    </row>
    <row r="8" spans="1:11">
      <c r="A8" s="178" t="s">
        <v>1</v>
      </c>
      <c r="B8" s="178" t="s">
        <v>2</v>
      </c>
      <c r="C8" s="165" t="s">
        <v>350</v>
      </c>
      <c r="D8" s="165" t="s">
        <v>349</v>
      </c>
      <c r="E8" s="178" t="s">
        <v>4</v>
      </c>
      <c r="F8" s="178" t="s">
        <v>5</v>
      </c>
      <c r="G8" s="165" t="s">
        <v>6</v>
      </c>
      <c r="H8" s="165" t="s">
        <v>7</v>
      </c>
      <c r="I8" s="165" t="s">
        <v>8</v>
      </c>
      <c r="J8" s="166"/>
      <c r="K8" s="165" t="s">
        <v>10</v>
      </c>
    </row>
    <row r="9" spans="1:11" ht="25.5">
      <c r="A9" s="179"/>
      <c r="B9" s="179"/>
      <c r="C9" s="179"/>
      <c r="D9" s="165"/>
      <c r="E9" s="179"/>
      <c r="F9" s="179"/>
      <c r="G9" s="179"/>
      <c r="H9" s="179"/>
      <c r="I9" s="122" t="s">
        <v>12</v>
      </c>
      <c r="J9" s="122" t="s">
        <v>9</v>
      </c>
      <c r="K9" s="165"/>
    </row>
    <row r="10" spans="1:11">
      <c r="A10" s="117">
        <v>1</v>
      </c>
      <c r="B10" s="118">
        <v>2</v>
      </c>
      <c r="C10" s="118">
        <v>3</v>
      </c>
      <c r="D10" s="118">
        <v>4</v>
      </c>
      <c r="E10" s="118">
        <v>5</v>
      </c>
      <c r="F10" s="118">
        <v>6</v>
      </c>
      <c r="G10" s="118">
        <v>7</v>
      </c>
      <c r="H10" s="118">
        <v>8</v>
      </c>
      <c r="I10" s="118">
        <v>9</v>
      </c>
      <c r="J10" s="118">
        <v>10</v>
      </c>
      <c r="K10" s="118">
        <v>11</v>
      </c>
    </row>
    <row r="11" spans="1:11" ht="114.75">
      <c r="A11" s="110">
        <v>1</v>
      </c>
      <c r="B11" s="123" t="s">
        <v>352</v>
      </c>
      <c r="C11" s="120"/>
      <c r="D11" s="120"/>
      <c r="E11" s="119" t="s">
        <v>14</v>
      </c>
      <c r="F11" s="124">
        <v>30000</v>
      </c>
      <c r="G11" s="120"/>
      <c r="H11" s="113">
        <f>ROUND(F11*G11,2)</f>
        <v>0</v>
      </c>
      <c r="I11" s="120"/>
      <c r="J11" s="113">
        <f>+H11*I11%</f>
        <v>0</v>
      </c>
      <c r="K11" s="114">
        <f>ROUND(H11+J11,2)</f>
        <v>0</v>
      </c>
    </row>
    <row r="12" spans="1:11" ht="114.75">
      <c r="A12" s="110">
        <v>2</v>
      </c>
      <c r="B12" s="123" t="s">
        <v>353</v>
      </c>
      <c r="C12" s="120"/>
      <c r="D12" s="120"/>
      <c r="E12" s="119" t="s">
        <v>14</v>
      </c>
      <c r="F12" s="124">
        <v>15000</v>
      </c>
      <c r="G12" s="120"/>
      <c r="H12" s="113">
        <f>ROUND(F12*G12,2)</f>
        <v>0</v>
      </c>
      <c r="I12" s="120"/>
      <c r="J12" s="113">
        <f>+H12*I12%</f>
        <v>0</v>
      </c>
      <c r="K12" s="114">
        <f>ROUND(H12+J12,2)</f>
        <v>0</v>
      </c>
    </row>
    <row r="13" spans="1:11" ht="63.75">
      <c r="A13" s="110">
        <v>3</v>
      </c>
      <c r="B13" s="123" t="s">
        <v>354</v>
      </c>
      <c r="C13" s="120"/>
      <c r="D13" s="120"/>
      <c r="E13" s="119" t="s">
        <v>14</v>
      </c>
      <c r="F13" s="124">
        <v>3200</v>
      </c>
      <c r="G13" s="120"/>
      <c r="H13" s="113">
        <f>ROUND(F13*G13,2)</f>
        <v>0</v>
      </c>
      <c r="I13" s="120"/>
      <c r="J13" s="113">
        <f>+H13*I13%</f>
        <v>0</v>
      </c>
      <c r="K13" s="114">
        <f>ROUND(H13+J13,2)</f>
        <v>0</v>
      </c>
    </row>
    <row r="14" spans="1:11" ht="102">
      <c r="A14" s="110">
        <v>4</v>
      </c>
      <c r="B14" s="108" t="s">
        <v>355</v>
      </c>
      <c r="C14" s="111"/>
      <c r="D14" s="111"/>
      <c r="E14" s="119" t="s">
        <v>14</v>
      </c>
      <c r="F14" s="124">
        <v>1000</v>
      </c>
      <c r="G14" s="112"/>
      <c r="H14" s="113">
        <f>ROUND(F14*G14,2)</f>
        <v>0</v>
      </c>
      <c r="I14" s="110"/>
      <c r="J14" s="113">
        <f>+H14*I14%</f>
        <v>0</v>
      </c>
      <c r="K14" s="114">
        <f>ROUND(H14+J14,2)</f>
        <v>0</v>
      </c>
    </row>
    <row r="15" spans="1:11" ht="15" thickBot="1">
      <c r="A15" s="109"/>
      <c r="B15" s="109"/>
      <c r="C15" s="109"/>
      <c r="D15" s="109"/>
      <c r="E15" s="167" t="s">
        <v>11</v>
      </c>
      <c r="F15" s="168"/>
      <c r="G15" s="169"/>
      <c r="H15" s="115">
        <f>SUM(H14:H14)</f>
        <v>0</v>
      </c>
      <c r="I15" s="109"/>
      <c r="J15" s="109"/>
      <c r="K15" s="115">
        <f>SUM(K14:K14)</f>
        <v>0</v>
      </c>
    </row>
    <row r="16" spans="1:11">
      <c r="A16" s="109"/>
      <c r="B16" s="109"/>
      <c r="C16" s="109"/>
      <c r="D16" s="109"/>
      <c r="E16" s="109"/>
      <c r="F16" s="109"/>
      <c r="G16" s="109"/>
      <c r="H16" s="109"/>
      <c r="I16" s="109"/>
      <c r="J16" s="109"/>
      <c r="K16" s="109"/>
    </row>
    <row r="17" spans="1:11" ht="9.75" customHeight="1">
      <c r="A17" s="109"/>
      <c r="B17" s="109"/>
      <c r="C17" s="109"/>
      <c r="D17" s="109"/>
      <c r="E17" s="109"/>
      <c r="F17" s="109"/>
      <c r="G17" s="109"/>
      <c r="H17" s="109"/>
      <c r="I17" s="109"/>
      <c r="J17" s="109"/>
      <c r="K17" s="109"/>
    </row>
    <row r="18" spans="1:11" ht="41.25" customHeight="1">
      <c r="A18" s="109"/>
      <c r="B18" s="109"/>
      <c r="C18" s="109"/>
      <c r="D18" s="109"/>
      <c r="E18" s="109"/>
      <c r="F18" s="109"/>
      <c r="G18" s="109"/>
      <c r="H18" s="170" t="s">
        <v>342</v>
      </c>
      <c r="I18" s="170"/>
      <c r="J18" s="170"/>
      <c r="K18" s="116"/>
    </row>
  </sheetData>
  <mergeCells count="17">
    <mergeCell ref="H8:H9"/>
    <mergeCell ref="I8:J8"/>
    <mergeCell ref="K8:K9"/>
    <mergeCell ref="E15:G15"/>
    <mergeCell ref="H18:J18"/>
    <mergeCell ref="A1:K1"/>
    <mergeCell ref="A2:K2"/>
    <mergeCell ref="A3:K3"/>
    <mergeCell ref="A5:K5"/>
    <mergeCell ref="A6:K6"/>
    <mergeCell ref="A8:A9"/>
    <mergeCell ref="B8:B9"/>
    <mergeCell ref="C8:C9"/>
    <mergeCell ref="E8:E9"/>
    <mergeCell ref="F8:F9"/>
    <mergeCell ref="D8:D9"/>
    <mergeCell ref="G8:G9"/>
  </mergeCells>
  <pageMargins left="0.31496062992125984" right="0.31496062992125984" top="0.35433070866141736" bottom="0.55118110236220474" header="0.31496062992125984" footer="0.31496062992125984"/>
  <pageSetup paperSize="9" orientation="landscape" r:id="rId1"/>
  <headerFooter>
    <oddFooter>&amp;C&amp;"-,Standardowy"&amp;10Strona &amp;P z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171" t="s">
        <v>351</v>
      </c>
      <c r="B1" s="171"/>
      <c r="C1" s="171"/>
      <c r="D1" s="171"/>
      <c r="E1" s="171"/>
      <c r="F1" s="171"/>
      <c r="G1" s="171"/>
      <c r="H1" s="171"/>
      <c r="I1" s="171"/>
      <c r="J1" s="171"/>
      <c r="K1" s="171"/>
    </row>
    <row r="2" spans="1:11">
      <c r="A2" s="172" t="s">
        <v>348</v>
      </c>
      <c r="B2" s="173"/>
      <c r="C2" s="173"/>
      <c r="D2" s="173"/>
      <c r="E2" s="173"/>
      <c r="F2" s="173"/>
      <c r="G2" s="173"/>
      <c r="H2" s="173"/>
      <c r="I2" s="173"/>
      <c r="J2" s="173"/>
      <c r="K2" s="173"/>
    </row>
    <row r="3" spans="1:11" ht="28.5" customHeight="1">
      <c r="A3" s="174" t="s">
        <v>341</v>
      </c>
      <c r="B3" s="174"/>
      <c r="C3" s="174"/>
      <c r="D3" s="174"/>
      <c r="E3" s="174"/>
      <c r="F3" s="174"/>
      <c r="G3" s="174"/>
      <c r="H3" s="174"/>
      <c r="I3" s="174"/>
      <c r="J3" s="174"/>
      <c r="K3" s="174"/>
    </row>
    <row r="4" spans="1:11" ht="14.25" customHeight="1">
      <c r="A4" s="136"/>
      <c r="B4" s="136"/>
      <c r="C4" s="136"/>
      <c r="D4" s="136"/>
      <c r="E4" s="136"/>
      <c r="F4" s="136"/>
      <c r="G4" s="136"/>
      <c r="H4" s="136"/>
      <c r="I4" s="136"/>
      <c r="J4" s="136"/>
      <c r="K4" s="136"/>
    </row>
    <row r="5" spans="1:11">
      <c r="A5" s="175" t="s">
        <v>344</v>
      </c>
      <c r="B5" s="176"/>
      <c r="C5" s="176"/>
      <c r="D5" s="176"/>
      <c r="E5" s="176"/>
      <c r="F5" s="176"/>
      <c r="G5" s="176"/>
      <c r="H5" s="176"/>
      <c r="I5" s="176"/>
      <c r="J5" s="176"/>
      <c r="K5" s="176"/>
    </row>
    <row r="6" spans="1:11">
      <c r="A6" s="171" t="s">
        <v>67</v>
      </c>
      <c r="B6" s="177"/>
      <c r="C6" s="177"/>
      <c r="D6" s="177"/>
      <c r="E6" s="177"/>
      <c r="F6" s="177"/>
      <c r="G6" s="177"/>
      <c r="H6" s="177"/>
      <c r="I6" s="177"/>
      <c r="J6" s="177"/>
      <c r="K6" s="177"/>
    </row>
    <row r="7" spans="1:11">
      <c r="A7" s="109"/>
      <c r="B7" s="109"/>
      <c r="C7" s="109"/>
      <c r="D7" s="109"/>
      <c r="E7" s="109"/>
      <c r="F7" s="109"/>
      <c r="G7" s="109"/>
      <c r="H7" s="109"/>
      <c r="I7" s="109"/>
      <c r="J7" s="109"/>
      <c r="K7" s="109"/>
    </row>
    <row r="8" spans="1:11">
      <c r="A8" s="178" t="s">
        <v>1</v>
      </c>
      <c r="B8" s="178" t="s">
        <v>2</v>
      </c>
      <c r="C8" s="165" t="s">
        <v>350</v>
      </c>
      <c r="D8" s="165" t="s">
        <v>349</v>
      </c>
      <c r="E8" s="178" t="s">
        <v>4</v>
      </c>
      <c r="F8" s="178" t="s">
        <v>5</v>
      </c>
      <c r="G8" s="165" t="s">
        <v>6</v>
      </c>
      <c r="H8" s="165" t="s">
        <v>7</v>
      </c>
      <c r="I8" s="165" t="s">
        <v>8</v>
      </c>
      <c r="J8" s="166"/>
      <c r="K8" s="165" t="s">
        <v>10</v>
      </c>
    </row>
    <row r="9" spans="1:11" ht="25.5">
      <c r="A9" s="179"/>
      <c r="B9" s="179"/>
      <c r="C9" s="179"/>
      <c r="D9" s="165"/>
      <c r="E9" s="179"/>
      <c r="F9" s="179"/>
      <c r="G9" s="179"/>
      <c r="H9" s="179"/>
      <c r="I9" s="134" t="s">
        <v>12</v>
      </c>
      <c r="J9" s="134" t="s">
        <v>9</v>
      </c>
      <c r="K9" s="165"/>
    </row>
    <row r="10" spans="1:11">
      <c r="A10" s="137">
        <v>1</v>
      </c>
      <c r="B10" s="118">
        <v>2</v>
      </c>
      <c r="C10" s="118">
        <v>3</v>
      </c>
      <c r="D10" s="118">
        <v>4</v>
      </c>
      <c r="E10" s="118">
        <v>5</v>
      </c>
      <c r="F10" s="118">
        <v>6</v>
      </c>
      <c r="G10" s="118">
        <v>7</v>
      </c>
      <c r="H10" s="118">
        <v>8</v>
      </c>
      <c r="I10" s="118">
        <v>9</v>
      </c>
      <c r="J10" s="118">
        <v>10</v>
      </c>
      <c r="K10" s="118">
        <v>11</v>
      </c>
    </row>
    <row r="11" spans="1:11" ht="38.25">
      <c r="A11" s="110">
        <v>1</v>
      </c>
      <c r="B11" s="123" t="s">
        <v>566</v>
      </c>
      <c r="C11" s="120"/>
      <c r="D11" s="120"/>
      <c r="E11" s="119" t="s">
        <v>14</v>
      </c>
      <c r="F11" s="124">
        <v>100</v>
      </c>
      <c r="G11" s="120"/>
      <c r="H11" s="113">
        <f>ROUND(F11*G11,2)</f>
        <v>0</v>
      </c>
      <c r="I11" s="120"/>
      <c r="J11" s="113">
        <f>+H11*I11%</f>
        <v>0</v>
      </c>
      <c r="K11" s="114">
        <f>ROUND(H11+J11,2)</f>
        <v>0</v>
      </c>
    </row>
    <row r="12" spans="1:11" ht="15" thickBot="1">
      <c r="A12" s="109"/>
      <c r="B12" s="109"/>
      <c r="C12" s="109"/>
      <c r="D12" s="109"/>
      <c r="E12" s="167" t="s">
        <v>11</v>
      </c>
      <c r="F12" s="168"/>
      <c r="G12" s="169"/>
      <c r="H12" s="115">
        <f>SUM(H11:H11)</f>
        <v>0</v>
      </c>
      <c r="I12" s="109"/>
      <c r="J12" s="109"/>
      <c r="K12" s="115">
        <f>SUM(K11:K11)</f>
        <v>0</v>
      </c>
    </row>
    <row r="13" spans="1:11">
      <c r="A13" s="109"/>
      <c r="B13" s="109"/>
      <c r="C13" s="109"/>
      <c r="D13" s="109"/>
      <c r="E13" s="109"/>
      <c r="F13" s="109"/>
      <c r="G13" s="109"/>
      <c r="H13" s="109"/>
      <c r="I13" s="109"/>
      <c r="J13" s="109"/>
      <c r="K13" s="109"/>
    </row>
    <row r="14" spans="1:11" ht="9.75" customHeight="1">
      <c r="A14" s="109"/>
      <c r="B14" s="109"/>
      <c r="C14" s="109"/>
      <c r="D14" s="109"/>
      <c r="E14" s="109"/>
      <c r="F14" s="109"/>
      <c r="G14" s="109"/>
      <c r="H14" s="109"/>
      <c r="I14" s="109"/>
      <c r="J14" s="109"/>
      <c r="K14" s="109"/>
    </row>
    <row r="15" spans="1:11" ht="41.25" customHeight="1">
      <c r="A15" s="109"/>
      <c r="B15" s="109"/>
      <c r="C15" s="109"/>
      <c r="D15" s="109"/>
      <c r="E15" s="109"/>
      <c r="F15" s="109"/>
      <c r="G15" s="109"/>
      <c r="H15" s="170" t="s">
        <v>342</v>
      </c>
      <c r="I15" s="170"/>
      <c r="J15" s="170"/>
      <c r="K15" s="135"/>
    </row>
  </sheetData>
  <mergeCells count="17">
    <mergeCell ref="H15:J15"/>
    <mergeCell ref="F8:F9"/>
    <mergeCell ref="G8:G9"/>
    <mergeCell ref="H8:H9"/>
    <mergeCell ref="I8:J8"/>
    <mergeCell ref="K8:K9"/>
    <mergeCell ref="E12:G12"/>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election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171" t="s">
        <v>351</v>
      </c>
      <c r="B1" s="171"/>
      <c r="C1" s="171"/>
      <c r="D1" s="171"/>
      <c r="E1" s="171"/>
      <c r="F1" s="171"/>
      <c r="G1" s="171"/>
      <c r="H1" s="171"/>
      <c r="I1" s="171"/>
      <c r="J1" s="171"/>
      <c r="K1" s="171"/>
    </row>
    <row r="2" spans="1:11">
      <c r="A2" s="172" t="s">
        <v>348</v>
      </c>
      <c r="B2" s="173"/>
      <c r="C2" s="173"/>
      <c r="D2" s="173"/>
      <c r="E2" s="173"/>
      <c r="F2" s="173"/>
      <c r="G2" s="173"/>
      <c r="H2" s="173"/>
      <c r="I2" s="173"/>
      <c r="J2" s="173"/>
      <c r="K2" s="173"/>
    </row>
    <row r="3" spans="1:11" ht="28.5" customHeight="1">
      <c r="A3" s="174" t="s">
        <v>341</v>
      </c>
      <c r="B3" s="174"/>
      <c r="C3" s="174"/>
      <c r="D3" s="174"/>
      <c r="E3" s="174"/>
      <c r="F3" s="174"/>
      <c r="G3" s="174"/>
      <c r="H3" s="174"/>
      <c r="I3" s="174"/>
      <c r="J3" s="174"/>
      <c r="K3" s="174"/>
    </row>
    <row r="4" spans="1:11" ht="14.25" customHeight="1">
      <c r="A4" s="136"/>
      <c r="B4" s="136"/>
      <c r="C4" s="136"/>
      <c r="D4" s="136"/>
      <c r="E4" s="136"/>
      <c r="F4" s="136"/>
      <c r="G4" s="136"/>
      <c r="H4" s="136"/>
      <c r="I4" s="136"/>
      <c r="J4" s="136"/>
      <c r="K4" s="136"/>
    </row>
    <row r="5" spans="1:11">
      <c r="A5" s="175" t="s">
        <v>344</v>
      </c>
      <c r="B5" s="176"/>
      <c r="C5" s="176"/>
      <c r="D5" s="176"/>
      <c r="E5" s="176"/>
      <c r="F5" s="176"/>
      <c r="G5" s="176"/>
      <c r="H5" s="176"/>
      <c r="I5" s="176"/>
      <c r="J5" s="176"/>
      <c r="K5" s="176"/>
    </row>
    <row r="6" spans="1:11">
      <c r="A6" s="171" t="s">
        <v>74</v>
      </c>
      <c r="B6" s="177"/>
      <c r="C6" s="177"/>
      <c r="D6" s="177"/>
      <c r="E6" s="177"/>
      <c r="F6" s="177"/>
      <c r="G6" s="177"/>
      <c r="H6" s="177"/>
      <c r="I6" s="177"/>
      <c r="J6" s="177"/>
      <c r="K6" s="177"/>
    </row>
    <row r="7" spans="1:11">
      <c r="A7" s="109"/>
      <c r="B7" s="109"/>
      <c r="C7" s="109"/>
      <c r="D7" s="109"/>
      <c r="E7" s="109"/>
      <c r="F7" s="109"/>
      <c r="G7" s="109"/>
      <c r="H7" s="109"/>
      <c r="I7" s="109"/>
      <c r="J7" s="109"/>
      <c r="K7" s="109"/>
    </row>
    <row r="8" spans="1:11">
      <c r="A8" s="178" t="s">
        <v>1</v>
      </c>
      <c r="B8" s="178" t="s">
        <v>2</v>
      </c>
      <c r="C8" s="165" t="s">
        <v>350</v>
      </c>
      <c r="D8" s="165" t="s">
        <v>349</v>
      </c>
      <c r="E8" s="178" t="s">
        <v>4</v>
      </c>
      <c r="F8" s="178" t="s">
        <v>5</v>
      </c>
      <c r="G8" s="165" t="s">
        <v>6</v>
      </c>
      <c r="H8" s="165" t="s">
        <v>7</v>
      </c>
      <c r="I8" s="165" t="s">
        <v>8</v>
      </c>
      <c r="J8" s="166"/>
      <c r="K8" s="165" t="s">
        <v>10</v>
      </c>
    </row>
    <row r="9" spans="1:11" ht="25.5">
      <c r="A9" s="179"/>
      <c r="B9" s="179"/>
      <c r="C9" s="179"/>
      <c r="D9" s="165"/>
      <c r="E9" s="179"/>
      <c r="F9" s="179"/>
      <c r="G9" s="179"/>
      <c r="H9" s="179"/>
      <c r="I9" s="134" t="s">
        <v>12</v>
      </c>
      <c r="J9" s="134" t="s">
        <v>9</v>
      </c>
      <c r="K9" s="165"/>
    </row>
    <row r="10" spans="1:11">
      <c r="A10" s="137">
        <v>1</v>
      </c>
      <c r="B10" s="118">
        <v>2</v>
      </c>
      <c r="C10" s="118">
        <v>3</v>
      </c>
      <c r="D10" s="118">
        <v>4</v>
      </c>
      <c r="E10" s="118">
        <v>5</v>
      </c>
      <c r="F10" s="118">
        <v>6</v>
      </c>
      <c r="G10" s="118">
        <v>7</v>
      </c>
      <c r="H10" s="118">
        <v>8</v>
      </c>
      <c r="I10" s="118">
        <v>9</v>
      </c>
      <c r="J10" s="118">
        <v>10</v>
      </c>
      <c r="K10" s="118">
        <v>11</v>
      </c>
    </row>
    <row r="11" spans="1:11" ht="25.5">
      <c r="A11" s="110">
        <v>1</v>
      </c>
      <c r="B11" s="123" t="s">
        <v>567</v>
      </c>
      <c r="C11" s="120"/>
      <c r="D11" s="120"/>
      <c r="E11" s="119" t="s">
        <v>14</v>
      </c>
      <c r="F11" s="124">
        <v>10</v>
      </c>
      <c r="G11" s="120"/>
      <c r="H11" s="113">
        <f t="shared" ref="H11:H18" si="0">ROUND(F11*G11,2)</f>
        <v>0</v>
      </c>
      <c r="I11" s="120"/>
      <c r="J11" s="113">
        <f>+H11*I11%</f>
        <v>0</v>
      </c>
      <c r="K11" s="114">
        <f>ROUND(H11+J11,2)</f>
        <v>0</v>
      </c>
    </row>
    <row r="12" spans="1:11" ht="25.5">
      <c r="A12" s="110">
        <v>2</v>
      </c>
      <c r="B12" s="123" t="s">
        <v>568</v>
      </c>
      <c r="C12" s="120"/>
      <c r="D12" s="120"/>
      <c r="E12" s="119" t="s">
        <v>14</v>
      </c>
      <c r="F12" s="124">
        <v>20</v>
      </c>
      <c r="G12" s="120"/>
      <c r="H12" s="113">
        <f t="shared" si="0"/>
        <v>0</v>
      </c>
      <c r="I12" s="120"/>
      <c r="J12" s="113">
        <f t="shared" ref="J12:J18" si="1">+H12*I12%</f>
        <v>0</v>
      </c>
      <c r="K12" s="114">
        <f t="shared" ref="K12:K18" si="2">ROUND(H12+J12,2)</f>
        <v>0</v>
      </c>
    </row>
    <row r="13" spans="1:11" ht="25.5">
      <c r="A13" s="110">
        <v>3</v>
      </c>
      <c r="B13" s="123" t="s">
        <v>569</v>
      </c>
      <c r="C13" s="120"/>
      <c r="D13" s="120"/>
      <c r="E13" s="119" t="s">
        <v>14</v>
      </c>
      <c r="F13" s="124">
        <v>150</v>
      </c>
      <c r="G13" s="120"/>
      <c r="H13" s="113">
        <f t="shared" si="0"/>
        <v>0</v>
      </c>
      <c r="I13" s="120"/>
      <c r="J13" s="113">
        <f t="shared" si="1"/>
        <v>0</v>
      </c>
      <c r="K13" s="114">
        <f t="shared" si="2"/>
        <v>0</v>
      </c>
    </row>
    <row r="14" spans="1:11" ht="25.5">
      <c r="A14" s="110">
        <v>4</v>
      </c>
      <c r="B14" s="123" t="s">
        <v>570</v>
      </c>
      <c r="C14" s="120"/>
      <c r="D14" s="120"/>
      <c r="E14" s="119" t="s">
        <v>14</v>
      </c>
      <c r="F14" s="124">
        <v>20</v>
      </c>
      <c r="G14" s="120"/>
      <c r="H14" s="113">
        <f t="shared" si="0"/>
        <v>0</v>
      </c>
      <c r="I14" s="120"/>
      <c r="J14" s="113">
        <f t="shared" si="1"/>
        <v>0</v>
      </c>
      <c r="K14" s="114">
        <f t="shared" si="2"/>
        <v>0</v>
      </c>
    </row>
    <row r="15" spans="1:11" ht="25.5">
      <c r="A15" s="110">
        <v>5</v>
      </c>
      <c r="B15" s="123" t="s">
        <v>571</v>
      </c>
      <c r="C15" s="120"/>
      <c r="D15" s="120"/>
      <c r="E15" s="119" t="s">
        <v>14</v>
      </c>
      <c r="F15" s="124">
        <v>180</v>
      </c>
      <c r="G15" s="120"/>
      <c r="H15" s="113">
        <f t="shared" si="0"/>
        <v>0</v>
      </c>
      <c r="I15" s="120"/>
      <c r="J15" s="113">
        <f t="shared" si="1"/>
        <v>0</v>
      </c>
      <c r="K15" s="114">
        <f t="shared" si="2"/>
        <v>0</v>
      </c>
    </row>
    <row r="16" spans="1:11" ht="25.5">
      <c r="A16" s="110">
        <v>6</v>
      </c>
      <c r="B16" s="123" t="s">
        <v>572</v>
      </c>
      <c r="C16" s="120"/>
      <c r="D16" s="120"/>
      <c r="E16" s="119" t="s">
        <v>14</v>
      </c>
      <c r="F16" s="124">
        <v>30</v>
      </c>
      <c r="G16" s="120"/>
      <c r="H16" s="113">
        <f t="shared" si="0"/>
        <v>0</v>
      </c>
      <c r="I16" s="120"/>
      <c r="J16" s="113">
        <f t="shared" si="1"/>
        <v>0</v>
      </c>
      <c r="K16" s="114">
        <f t="shared" si="2"/>
        <v>0</v>
      </c>
    </row>
    <row r="17" spans="1:11" ht="25.5">
      <c r="A17" s="110">
        <v>7</v>
      </c>
      <c r="B17" s="123" t="s">
        <v>573</v>
      </c>
      <c r="C17" s="120"/>
      <c r="D17" s="120"/>
      <c r="E17" s="119" t="s">
        <v>14</v>
      </c>
      <c r="F17" s="124">
        <v>120</v>
      </c>
      <c r="G17" s="120"/>
      <c r="H17" s="113">
        <f t="shared" si="0"/>
        <v>0</v>
      </c>
      <c r="I17" s="120"/>
      <c r="J17" s="113">
        <f t="shared" si="1"/>
        <v>0</v>
      </c>
      <c r="K17" s="114">
        <f t="shared" si="2"/>
        <v>0</v>
      </c>
    </row>
    <row r="18" spans="1:11" ht="51">
      <c r="A18" s="110">
        <v>8</v>
      </c>
      <c r="B18" s="123" t="s">
        <v>574</v>
      </c>
      <c r="C18" s="120"/>
      <c r="D18" s="120"/>
      <c r="E18" s="119" t="s">
        <v>14</v>
      </c>
      <c r="F18" s="124">
        <v>2000</v>
      </c>
      <c r="G18" s="120"/>
      <c r="H18" s="113">
        <f t="shared" si="0"/>
        <v>0</v>
      </c>
      <c r="I18" s="120"/>
      <c r="J18" s="113">
        <f t="shared" si="1"/>
        <v>0</v>
      </c>
      <c r="K18" s="114">
        <f t="shared" si="2"/>
        <v>0</v>
      </c>
    </row>
    <row r="19" spans="1:11" ht="15" thickBot="1">
      <c r="A19" s="109"/>
      <c r="B19" s="109"/>
      <c r="C19" s="109"/>
      <c r="D19" s="109"/>
      <c r="E19" s="167" t="s">
        <v>11</v>
      </c>
      <c r="F19" s="168"/>
      <c r="G19" s="169"/>
      <c r="H19" s="115">
        <f>SUM(H11:H18)</f>
        <v>0</v>
      </c>
      <c r="I19" s="109"/>
      <c r="J19" s="109"/>
      <c r="K19" s="115">
        <f>SUM(K11:K18)</f>
        <v>0</v>
      </c>
    </row>
    <row r="20" spans="1:11" ht="25.5">
      <c r="A20" s="109"/>
      <c r="B20" s="146" t="s">
        <v>575</v>
      </c>
      <c r="C20" s="109"/>
      <c r="D20" s="109"/>
      <c r="E20" s="109"/>
      <c r="F20" s="109"/>
      <c r="G20" s="109"/>
      <c r="H20" s="109"/>
      <c r="I20" s="109"/>
      <c r="J20" s="109"/>
      <c r="K20" s="109"/>
    </row>
    <row r="21" spans="1:11" ht="22.5" customHeight="1">
      <c r="A21" s="109"/>
      <c r="B21" s="109"/>
      <c r="C21" s="109"/>
      <c r="D21" s="109"/>
      <c r="E21" s="109"/>
      <c r="F21" s="109"/>
      <c r="G21" s="109"/>
      <c r="H21" s="109"/>
      <c r="I21" s="109"/>
      <c r="J21" s="109"/>
      <c r="K21" s="109"/>
    </row>
    <row r="22" spans="1:11" ht="41.25" customHeight="1">
      <c r="A22" s="109"/>
      <c r="B22" s="109"/>
      <c r="C22" s="109"/>
      <c r="D22" s="109"/>
      <c r="E22" s="109"/>
      <c r="F22" s="109"/>
      <c r="G22" s="109"/>
      <c r="H22" s="170" t="s">
        <v>342</v>
      </c>
      <c r="I22" s="170"/>
      <c r="J22" s="170"/>
      <c r="K22" s="135"/>
    </row>
  </sheetData>
  <mergeCells count="17">
    <mergeCell ref="H22:J22"/>
    <mergeCell ref="F8:F9"/>
    <mergeCell ref="G8:G9"/>
    <mergeCell ref="H8:H9"/>
    <mergeCell ref="I8:J8"/>
    <mergeCell ref="K8:K9"/>
    <mergeCell ref="E19:G19"/>
    <mergeCell ref="A1:K1"/>
    <mergeCell ref="A2:K2"/>
    <mergeCell ref="A3:K3"/>
    <mergeCell ref="A5:K5"/>
    <mergeCell ref="A6:K6"/>
    <mergeCell ref="A8:A9"/>
    <mergeCell ref="B8:B9"/>
    <mergeCell ref="C8:C9"/>
    <mergeCell ref="D8:D9"/>
    <mergeCell ref="E8:E9"/>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workbookViewId="0">
      <selection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171" t="s">
        <v>351</v>
      </c>
      <c r="B1" s="171"/>
      <c r="C1" s="171"/>
      <c r="D1" s="171"/>
      <c r="E1" s="171"/>
      <c r="F1" s="171"/>
      <c r="G1" s="171"/>
      <c r="H1" s="171"/>
      <c r="I1" s="171"/>
      <c r="J1" s="171"/>
      <c r="K1" s="171"/>
    </row>
    <row r="2" spans="1:11">
      <c r="A2" s="172" t="s">
        <v>348</v>
      </c>
      <c r="B2" s="173"/>
      <c r="C2" s="173"/>
      <c r="D2" s="173"/>
      <c r="E2" s="173"/>
      <c r="F2" s="173"/>
      <c r="G2" s="173"/>
      <c r="H2" s="173"/>
      <c r="I2" s="173"/>
      <c r="J2" s="173"/>
      <c r="K2" s="173"/>
    </row>
    <row r="3" spans="1:11" ht="28.5" customHeight="1">
      <c r="A3" s="174" t="s">
        <v>341</v>
      </c>
      <c r="B3" s="174"/>
      <c r="C3" s="174"/>
      <c r="D3" s="174"/>
      <c r="E3" s="174"/>
      <c r="F3" s="174"/>
      <c r="G3" s="174"/>
      <c r="H3" s="174"/>
      <c r="I3" s="174"/>
      <c r="J3" s="174"/>
      <c r="K3" s="174"/>
    </row>
    <row r="4" spans="1:11" ht="14.25" customHeight="1">
      <c r="A4" s="139"/>
      <c r="B4" s="139"/>
      <c r="C4" s="139"/>
      <c r="D4" s="139"/>
      <c r="E4" s="139"/>
      <c r="F4" s="139"/>
      <c r="G4" s="139"/>
      <c r="H4" s="139"/>
      <c r="I4" s="139"/>
      <c r="J4" s="139"/>
      <c r="K4" s="139"/>
    </row>
    <row r="5" spans="1:11">
      <c r="A5" s="175" t="s">
        <v>344</v>
      </c>
      <c r="B5" s="176"/>
      <c r="C5" s="176"/>
      <c r="D5" s="176"/>
      <c r="E5" s="176"/>
      <c r="F5" s="176"/>
      <c r="G5" s="176"/>
      <c r="H5" s="176"/>
      <c r="I5" s="176"/>
      <c r="J5" s="176"/>
      <c r="K5" s="176"/>
    </row>
    <row r="6" spans="1:11">
      <c r="A6" s="171" t="s">
        <v>81</v>
      </c>
      <c r="B6" s="177"/>
      <c r="C6" s="177"/>
      <c r="D6" s="177"/>
      <c r="E6" s="177"/>
      <c r="F6" s="177"/>
      <c r="G6" s="177"/>
      <c r="H6" s="177"/>
      <c r="I6" s="177"/>
      <c r="J6" s="177"/>
      <c r="K6" s="177"/>
    </row>
    <row r="7" spans="1:11">
      <c r="A7" s="109"/>
      <c r="B7" s="109"/>
      <c r="C7" s="109"/>
      <c r="D7" s="109"/>
      <c r="E7" s="109"/>
      <c r="F7" s="109"/>
      <c r="G7" s="109"/>
      <c r="H7" s="109"/>
      <c r="I7" s="109"/>
      <c r="J7" s="109"/>
      <c r="K7" s="109"/>
    </row>
    <row r="8" spans="1:11">
      <c r="A8" s="178" t="s">
        <v>1</v>
      </c>
      <c r="B8" s="178" t="s">
        <v>2</v>
      </c>
      <c r="C8" s="165" t="s">
        <v>350</v>
      </c>
      <c r="D8" s="165" t="s">
        <v>349</v>
      </c>
      <c r="E8" s="178" t="s">
        <v>4</v>
      </c>
      <c r="F8" s="178" t="s">
        <v>5</v>
      </c>
      <c r="G8" s="165" t="s">
        <v>6</v>
      </c>
      <c r="H8" s="165" t="s">
        <v>7</v>
      </c>
      <c r="I8" s="165" t="s">
        <v>8</v>
      </c>
      <c r="J8" s="166"/>
      <c r="K8" s="165" t="s">
        <v>10</v>
      </c>
    </row>
    <row r="9" spans="1:11" ht="25.5">
      <c r="A9" s="179"/>
      <c r="B9" s="179"/>
      <c r="C9" s="179"/>
      <c r="D9" s="165"/>
      <c r="E9" s="179"/>
      <c r="F9" s="179"/>
      <c r="G9" s="179"/>
      <c r="H9" s="179"/>
      <c r="I9" s="141" t="s">
        <v>12</v>
      </c>
      <c r="J9" s="141" t="s">
        <v>9</v>
      </c>
      <c r="K9" s="165"/>
    </row>
    <row r="10" spans="1:11">
      <c r="A10" s="140">
        <v>1</v>
      </c>
      <c r="B10" s="118">
        <v>2</v>
      </c>
      <c r="C10" s="118">
        <v>3</v>
      </c>
      <c r="D10" s="118">
        <v>4</v>
      </c>
      <c r="E10" s="118">
        <v>5</v>
      </c>
      <c r="F10" s="118">
        <v>6</v>
      </c>
      <c r="G10" s="118">
        <v>7</v>
      </c>
      <c r="H10" s="118">
        <v>8</v>
      </c>
      <c r="I10" s="118">
        <v>9</v>
      </c>
      <c r="J10" s="118">
        <v>10</v>
      </c>
      <c r="K10" s="118">
        <v>11</v>
      </c>
    </row>
    <row r="11" spans="1:11" ht="165.75">
      <c r="A11" s="110">
        <v>1</v>
      </c>
      <c r="B11" s="123" t="s">
        <v>576</v>
      </c>
      <c r="C11" s="120"/>
      <c r="D11" s="120"/>
      <c r="E11" s="119" t="s">
        <v>14</v>
      </c>
      <c r="F11" s="124">
        <v>200</v>
      </c>
      <c r="G11" s="120"/>
      <c r="H11" s="113">
        <f t="shared" ref="H11:H23" si="0">ROUND(F11*G11,2)</f>
        <v>0</v>
      </c>
      <c r="I11" s="120"/>
      <c r="J11" s="113">
        <f>+H11*I11%</f>
        <v>0</v>
      </c>
      <c r="K11" s="114">
        <f>ROUND(H11+J11,2)</f>
        <v>0</v>
      </c>
    </row>
    <row r="12" spans="1:11" ht="38.25">
      <c r="A12" s="110">
        <v>2</v>
      </c>
      <c r="B12" s="123" t="s">
        <v>577</v>
      </c>
      <c r="C12" s="120"/>
      <c r="D12" s="120"/>
      <c r="E12" s="119" t="s">
        <v>14</v>
      </c>
      <c r="F12" s="124">
        <v>20</v>
      </c>
      <c r="G12" s="120"/>
      <c r="H12" s="113">
        <f t="shared" si="0"/>
        <v>0</v>
      </c>
      <c r="I12" s="120"/>
      <c r="J12" s="113">
        <f t="shared" ref="J12:J23" si="1">+H12*I12%</f>
        <v>0</v>
      </c>
      <c r="K12" s="114">
        <f t="shared" ref="K12:K23" si="2">ROUND(H12+J12,2)</f>
        <v>0</v>
      </c>
    </row>
    <row r="13" spans="1:11" ht="178.5">
      <c r="A13" s="127">
        <v>3</v>
      </c>
      <c r="B13" s="128" t="s">
        <v>590</v>
      </c>
      <c r="C13" s="129"/>
      <c r="D13" s="129"/>
      <c r="E13" s="130"/>
      <c r="F13" s="131"/>
      <c r="G13" s="129"/>
      <c r="H13" s="132"/>
      <c r="I13" s="129"/>
      <c r="J13" s="132"/>
      <c r="K13" s="133"/>
    </row>
    <row r="14" spans="1:11">
      <c r="A14" s="110" t="s">
        <v>584</v>
      </c>
      <c r="B14" s="123" t="s">
        <v>578</v>
      </c>
      <c r="C14" s="120"/>
      <c r="D14" s="120"/>
      <c r="E14" s="119" t="s">
        <v>14</v>
      </c>
      <c r="F14" s="124">
        <v>1200</v>
      </c>
      <c r="G14" s="120"/>
      <c r="H14" s="113">
        <f t="shared" si="0"/>
        <v>0</v>
      </c>
      <c r="I14" s="120"/>
      <c r="J14" s="113">
        <f t="shared" si="1"/>
        <v>0</v>
      </c>
      <c r="K14" s="114">
        <f t="shared" si="2"/>
        <v>0</v>
      </c>
    </row>
    <row r="15" spans="1:11">
      <c r="A15" s="110" t="s">
        <v>585</v>
      </c>
      <c r="B15" s="123" t="s">
        <v>579</v>
      </c>
      <c r="C15" s="120"/>
      <c r="D15" s="120"/>
      <c r="E15" s="119" t="s">
        <v>14</v>
      </c>
      <c r="F15" s="124">
        <v>100</v>
      </c>
      <c r="G15" s="120"/>
      <c r="H15" s="113">
        <f t="shared" si="0"/>
        <v>0</v>
      </c>
      <c r="I15" s="120"/>
      <c r="J15" s="113">
        <f t="shared" si="1"/>
        <v>0</v>
      </c>
      <c r="K15" s="114">
        <f t="shared" si="2"/>
        <v>0</v>
      </c>
    </row>
    <row r="16" spans="1:11">
      <c r="A16" s="110" t="s">
        <v>586</v>
      </c>
      <c r="B16" s="123" t="s">
        <v>580</v>
      </c>
      <c r="C16" s="120"/>
      <c r="D16" s="120"/>
      <c r="E16" s="119" t="s">
        <v>14</v>
      </c>
      <c r="F16" s="124">
        <v>100</v>
      </c>
      <c r="G16" s="120"/>
      <c r="H16" s="113">
        <f t="shared" si="0"/>
        <v>0</v>
      </c>
      <c r="I16" s="120"/>
      <c r="J16" s="113">
        <f t="shared" si="1"/>
        <v>0</v>
      </c>
      <c r="K16" s="114">
        <f t="shared" si="2"/>
        <v>0</v>
      </c>
    </row>
    <row r="17" spans="1:11">
      <c r="A17" s="110" t="s">
        <v>587</v>
      </c>
      <c r="B17" s="123" t="s">
        <v>581</v>
      </c>
      <c r="C17" s="120"/>
      <c r="D17" s="120"/>
      <c r="E17" s="119" t="s">
        <v>14</v>
      </c>
      <c r="F17" s="124">
        <v>10</v>
      </c>
      <c r="G17" s="120"/>
      <c r="H17" s="113">
        <f t="shared" si="0"/>
        <v>0</v>
      </c>
      <c r="I17" s="120"/>
      <c r="J17" s="113">
        <f t="shared" si="1"/>
        <v>0</v>
      </c>
      <c r="K17" s="114">
        <f t="shared" si="2"/>
        <v>0</v>
      </c>
    </row>
    <row r="18" spans="1:11">
      <c r="A18" s="110" t="s">
        <v>588</v>
      </c>
      <c r="B18" s="123" t="s">
        <v>582</v>
      </c>
      <c r="C18" s="120"/>
      <c r="D18" s="120"/>
      <c r="E18" s="119" t="s">
        <v>14</v>
      </c>
      <c r="F18" s="124">
        <v>10</v>
      </c>
      <c r="G18" s="120"/>
      <c r="H18" s="113">
        <f t="shared" si="0"/>
        <v>0</v>
      </c>
      <c r="I18" s="120"/>
      <c r="J18" s="113">
        <f t="shared" si="1"/>
        <v>0</v>
      </c>
      <c r="K18" s="114">
        <f t="shared" si="2"/>
        <v>0</v>
      </c>
    </row>
    <row r="19" spans="1:11">
      <c r="A19" s="110" t="s">
        <v>589</v>
      </c>
      <c r="B19" s="123" t="s">
        <v>583</v>
      </c>
      <c r="C19" s="120"/>
      <c r="D19" s="120"/>
      <c r="E19" s="119" t="s">
        <v>14</v>
      </c>
      <c r="F19" s="124">
        <v>10</v>
      </c>
      <c r="G19" s="120"/>
      <c r="H19" s="113">
        <f t="shared" si="0"/>
        <v>0</v>
      </c>
      <c r="I19" s="120"/>
      <c r="J19" s="113">
        <f t="shared" si="1"/>
        <v>0</v>
      </c>
      <c r="K19" s="114">
        <f t="shared" si="2"/>
        <v>0</v>
      </c>
    </row>
    <row r="20" spans="1:11" ht="204">
      <c r="A20" s="127">
        <v>4</v>
      </c>
      <c r="B20" s="128" t="s">
        <v>594</v>
      </c>
      <c r="C20" s="129"/>
      <c r="D20" s="129"/>
      <c r="E20" s="130"/>
      <c r="F20" s="131"/>
      <c r="G20" s="129"/>
      <c r="H20" s="132"/>
      <c r="I20" s="129"/>
      <c r="J20" s="132"/>
      <c r="K20" s="133"/>
    </row>
    <row r="21" spans="1:11">
      <c r="A21" s="110" t="s">
        <v>595</v>
      </c>
      <c r="B21" s="123" t="s">
        <v>593</v>
      </c>
      <c r="C21" s="120"/>
      <c r="D21" s="120"/>
      <c r="E21" s="119" t="s">
        <v>14</v>
      </c>
      <c r="F21" s="124">
        <v>10</v>
      </c>
      <c r="G21" s="120"/>
      <c r="H21" s="113">
        <f t="shared" si="0"/>
        <v>0</v>
      </c>
      <c r="I21" s="120"/>
      <c r="J21" s="113">
        <f t="shared" si="1"/>
        <v>0</v>
      </c>
      <c r="K21" s="114">
        <f t="shared" si="2"/>
        <v>0</v>
      </c>
    </row>
    <row r="22" spans="1:11">
      <c r="A22" s="110" t="s">
        <v>596</v>
      </c>
      <c r="B22" s="123" t="s">
        <v>591</v>
      </c>
      <c r="C22" s="120"/>
      <c r="D22" s="120"/>
      <c r="E22" s="119" t="s">
        <v>14</v>
      </c>
      <c r="F22" s="124">
        <v>10</v>
      </c>
      <c r="G22" s="120"/>
      <c r="H22" s="113">
        <f t="shared" si="0"/>
        <v>0</v>
      </c>
      <c r="I22" s="120"/>
      <c r="J22" s="113">
        <f t="shared" si="1"/>
        <v>0</v>
      </c>
      <c r="K22" s="114">
        <f t="shared" si="2"/>
        <v>0</v>
      </c>
    </row>
    <row r="23" spans="1:11">
      <c r="A23" s="110" t="s">
        <v>597</v>
      </c>
      <c r="B23" s="123" t="s">
        <v>592</v>
      </c>
      <c r="C23" s="120"/>
      <c r="D23" s="120"/>
      <c r="E23" s="119" t="s">
        <v>14</v>
      </c>
      <c r="F23" s="124">
        <v>10</v>
      </c>
      <c r="G23" s="120"/>
      <c r="H23" s="113">
        <f t="shared" si="0"/>
        <v>0</v>
      </c>
      <c r="I23" s="120"/>
      <c r="J23" s="113">
        <f t="shared" si="1"/>
        <v>0</v>
      </c>
      <c r="K23" s="114">
        <f t="shared" si="2"/>
        <v>0</v>
      </c>
    </row>
    <row r="24" spans="1:11" ht="15" thickBot="1">
      <c r="A24" s="109"/>
      <c r="B24" s="109"/>
      <c r="C24" s="109"/>
      <c r="D24" s="109"/>
      <c r="E24" s="167" t="s">
        <v>11</v>
      </c>
      <c r="F24" s="168"/>
      <c r="G24" s="169"/>
      <c r="H24" s="115">
        <f>SUM(H11:H23)</f>
        <v>0</v>
      </c>
      <c r="I24" s="109"/>
      <c r="J24" s="109"/>
      <c r="K24" s="115">
        <f>SUM(K11:K23)</f>
        <v>0</v>
      </c>
    </row>
    <row r="25" spans="1:11">
      <c r="A25" s="109"/>
      <c r="B25" s="146"/>
      <c r="C25" s="109"/>
      <c r="D25" s="109"/>
      <c r="E25" s="109"/>
      <c r="F25" s="109"/>
      <c r="G25" s="109"/>
      <c r="H25" s="109"/>
      <c r="I25" s="109"/>
      <c r="J25" s="109"/>
      <c r="K25" s="109"/>
    </row>
    <row r="26" spans="1:11" ht="22.5" customHeight="1">
      <c r="A26" s="109"/>
      <c r="B26" s="109"/>
      <c r="C26" s="109"/>
      <c r="D26" s="109"/>
      <c r="E26" s="109"/>
      <c r="F26" s="109"/>
      <c r="G26" s="109"/>
      <c r="H26" s="109"/>
      <c r="I26" s="109"/>
      <c r="J26" s="109"/>
      <c r="K26" s="109"/>
    </row>
    <row r="27" spans="1:11" ht="41.25" customHeight="1">
      <c r="A27" s="109"/>
      <c r="B27" s="109"/>
      <c r="C27" s="109"/>
      <c r="D27" s="109"/>
      <c r="E27" s="109"/>
      <c r="F27" s="109"/>
      <c r="G27" s="109"/>
      <c r="H27" s="170" t="s">
        <v>342</v>
      </c>
      <c r="I27" s="170"/>
      <c r="J27" s="170"/>
      <c r="K27" s="138"/>
    </row>
  </sheetData>
  <mergeCells count="17">
    <mergeCell ref="K8:K9"/>
    <mergeCell ref="E24:G24"/>
    <mergeCell ref="A1:K1"/>
    <mergeCell ref="A2:K2"/>
    <mergeCell ref="A3:K3"/>
    <mergeCell ref="A5:K5"/>
    <mergeCell ref="A6:K6"/>
    <mergeCell ref="A8:A9"/>
    <mergeCell ref="B8:B9"/>
    <mergeCell ref="C8:C9"/>
    <mergeCell ref="D8:D9"/>
    <mergeCell ref="E8:E9"/>
    <mergeCell ref="H27:J27"/>
    <mergeCell ref="F8:F9"/>
    <mergeCell ref="G8:G9"/>
    <mergeCell ref="H8:H9"/>
    <mergeCell ref="I8:J8"/>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topLeftCell="A26" workbookViewId="0">
      <selection activeCell="P62" sqref="P62"/>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171" t="s">
        <v>351</v>
      </c>
      <c r="B1" s="171"/>
      <c r="C1" s="171"/>
      <c r="D1" s="171"/>
      <c r="E1" s="171"/>
      <c r="F1" s="171"/>
      <c r="G1" s="171"/>
      <c r="H1" s="171"/>
      <c r="I1" s="171"/>
      <c r="J1" s="171"/>
      <c r="K1" s="171"/>
    </row>
    <row r="2" spans="1:11">
      <c r="A2" s="172" t="s">
        <v>348</v>
      </c>
      <c r="B2" s="173"/>
      <c r="C2" s="173"/>
      <c r="D2" s="173"/>
      <c r="E2" s="173"/>
      <c r="F2" s="173"/>
      <c r="G2" s="173"/>
      <c r="H2" s="173"/>
      <c r="I2" s="173"/>
      <c r="J2" s="173"/>
      <c r="K2" s="173"/>
    </row>
    <row r="3" spans="1:11" ht="28.5" customHeight="1">
      <c r="A3" s="174" t="s">
        <v>341</v>
      </c>
      <c r="B3" s="174"/>
      <c r="C3" s="174"/>
      <c r="D3" s="174"/>
      <c r="E3" s="174"/>
      <c r="F3" s="174"/>
      <c r="G3" s="174"/>
      <c r="H3" s="174"/>
      <c r="I3" s="174"/>
      <c r="J3" s="174"/>
      <c r="K3" s="174"/>
    </row>
    <row r="4" spans="1:11" ht="14.25" customHeight="1">
      <c r="A4" s="139"/>
      <c r="B4" s="139"/>
      <c r="C4" s="139"/>
      <c r="D4" s="139"/>
      <c r="E4" s="139"/>
      <c r="F4" s="139"/>
      <c r="G4" s="139"/>
      <c r="H4" s="139"/>
      <c r="I4" s="139"/>
      <c r="J4" s="139"/>
      <c r="K4" s="139"/>
    </row>
    <row r="5" spans="1:11">
      <c r="A5" s="175" t="s">
        <v>344</v>
      </c>
      <c r="B5" s="176"/>
      <c r="C5" s="176"/>
      <c r="D5" s="176"/>
      <c r="E5" s="176"/>
      <c r="F5" s="176"/>
      <c r="G5" s="176"/>
      <c r="H5" s="176"/>
      <c r="I5" s="176"/>
      <c r="J5" s="176"/>
      <c r="K5" s="176"/>
    </row>
    <row r="6" spans="1:11">
      <c r="A6" s="171" t="s">
        <v>86</v>
      </c>
      <c r="B6" s="177"/>
      <c r="C6" s="177"/>
      <c r="D6" s="177"/>
      <c r="E6" s="177"/>
      <c r="F6" s="177"/>
      <c r="G6" s="177"/>
      <c r="H6" s="177"/>
      <c r="I6" s="177"/>
      <c r="J6" s="177"/>
      <c r="K6" s="177"/>
    </row>
    <row r="7" spans="1:11">
      <c r="A7" s="109"/>
      <c r="B7" s="109"/>
      <c r="C7" s="109"/>
      <c r="D7" s="109"/>
      <c r="E7" s="109"/>
      <c r="F7" s="109"/>
      <c r="G7" s="109"/>
      <c r="H7" s="109"/>
      <c r="I7" s="109"/>
      <c r="J7" s="109"/>
      <c r="K7" s="109"/>
    </row>
    <row r="8" spans="1:11">
      <c r="A8" s="178" t="s">
        <v>1</v>
      </c>
      <c r="B8" s="178" t="s">
        <v>2</v>
      </c>
      <c r="C8" s="165" t="s">
        <v>350</v>
      </c>
      <c r="D8" s="165" t="s">
        <v>349</v>
      </c>
      <c r="E8" s="178" t="s">
        <v>4</v>
      </c>
      <c r="F8" s="178" t="s">
        <v>5</v>
      </c>
      <c r="G8" s="165" t="s">
        <v>6</v>
      </c>
      <c r="H8" s="165" t="s">
        <v>7</v>
      </c>
      <c r="I8" s="165" t="s">
        <v>8</v>
      </c>
      <c r="J8" s="166"/>
      <c r="K8" s="165" t="s">
        <v>10</v>
      </c>
    </row>
    <row r="9" spans="1:11" ht="25.5">
      <c r="A9" s="179"/>
      <c r="B9" s="179"/>
      <c r="C9" s="179"/>
      <c r="D9" s="165"/>
      <c r="E9" s="179"/>
      <c r="F9" s="179"/>
      <c r="G9" s="179"/>
      <c r="H9" s="179"/>
      <c r="I9" s="141" t="s">
        <v>12</v>
      </c>
      <c r="J9" s="141" t="s">
        <v>9</v>
      </c>
      <c r="K9" s="165"/>
    </row>
    <row r="10" spans="1:11">
      <c r="A10" s="140">
        <v>1</v>
      </c>
      <c r="B10" s="118">
        <v>2</v>
      </c>
      <c r="C10" s="118">
        <v>3</v>
      </c>
      <c r="D10" s="118">
        <v>4</v>
      </c>
      <c r="E10" s="118">
        <v>5</v>
      </c>
      <c r="F10" s="118">
        <v>6</v>
      </c>
      <c r="G10" s="118">
        <v>7</v>
      </c>
      <c r="H10" s="118">
        <v>8</v>
      </c>
      <c r="I10" s="118">
        <v>9</v>
      </c>
      <c r="J10" s="118">
        <v>10</v>
      </c>
      <c r="K10" s="118">
        <v>11</v>
      </c>
    </row>
    <row r="11" spans="1:11">
      <c r="A11" s="110">
        <v>1</v>
      </c>
      <c r="B11" s="123" t="s">
        <v>598</v>
      </c>
      <c r="C11" s="120"/>
      <c r="D11" s="120"/>
      <c r="E11" s="119" t="s">
        <v>63</v>
      </c>
      <c r="F11" s="124">
        <v>120</v>
      </c>
      <c r="G11" s="120"/>
      <c r="H11" s="113">
        <f t="shared" ref="H11:H59" si="0">ROUND(F11*G11,2)</f>
        <v>0</v>
      </c>
      <c r="I11" s="120"/>
      <c r="J11" s="113">
        <f>+H11*I11%</f>
        <v>0</v>
      </c>
      <c r="K11" s="114">
        <f>ROUND(H11+J11,2)</f>
        <v>0</v>
      </c>
    </row>
    <row r="12" spans="1:11">
      <c r="A12" s="110">
        <v>2</v>
      </c>
      <c r="B12" s="123" t="s">
        <v>599</v>
      </c>
      <c r="C12" s="120"/>
      <c r="D12" s="120"/>
      <c r="E12" s="119" t="s">
        <v>63</v>
      </c>
      <c r="F12" s="124">
        <v>120</v>
      </c>
      <c r="G12" s="120"/>
      <c r="H12" s="113"/>
      <c r="I12" s="120"/>
      <c r="J12" s="113"/>
      <c r="K12" s="114"/>
    </row>
    <row r="13" spans="1:11">
      <c r="A13" s="110">
        <v>3</v>
      </c>
      <c r="B13" s="123" t="s">
        <v>600</v>
      </c>
      <c r="C13" s="120"/>
      <c r="D13" s="120"/>
      <c r="E13" s="119" t="s">
        <v>63</v>
      </c>
      <c r="F13" s="124">
        <v>10</v>
      </c>
      <c r="G13" s="120"/>
      <c r="H13" s="113"/>
      <c r="I13" s="120"/>
      <c r="J13" s="113"/>
      <c r="K13" s="114"/>
    </row>
    <row r="14" spans="1:11">
      <c r="A14" s="110">
        <v>4</v>
      </c>
      <c r="B14" s="123" t="s">
        <v>601</v>
      </c>
      <c r="C14" s="120"/>
      <c r="D14" s="120"/>
      <c r="E14" s="119" t="s">
        <v>63</v>
      </c>
      <c r="F14" s="124">
        <v>120</v>
      </c>
      <c r="G14" s="120"/>
      <c r="H14" s="113"/>
      <c r="I14" s="120"/>
      <c r="J14" s="113"/>
      <c r="K14" s="114"/>
    </row>
    <row r="15" spans="1:11">
      <c r="A15" s="110">
        <v>5</v>
      </c>
      <c r="B15" s="123" t="s">
        <v>602</v>
      </c>
      <c r="C15" s="120"/>
      <c r="D15" s="120"/>
      <c r="E15" s="119" t="s">
        <v>63</v>
      </c>
      <c r="F15" s="124">
        <v>240</v>
      </c>
      <c r="G15" s="120"/>
      <c r="H15" s="113"/>
      <c r="I15" s="120"/>
      <c r="J15" s="113"/>
      <c r="K15" s="114"/>
    </row>
    <row r="16" spans="1:11">
      <c r="A16" s="110">
        <v>6</v>
      </c>
      <c r="B16" s="123" t="s">
        <v>603</v>
      </c>
      <c r="C16" s="120"/>
      <c r="D16" s="120"/>
      <c r="E16" s="119" t="s">
        <v>63</v>
      </c>
      <c r="F16" s="124">
        <v>200</v>
      </c>
      <c r="G16" s="120"/>
      <c r="H16" s="113"/>
      <c r="I16" s="120"/>
      <c r="J16" s="113"/>
      <c r="K16" s="114"/>
    </row>
    <row r="17" spans="1:11">
      <c r="A17" s="110">
        <v>7</v>
      </c>
      <c r="B17" s="123" t="s">
        <v>604</v>
      </c>
      <c r="C17" s="120"/>
      <c r="D17" s="120"/>
      <c r="E17" s="119" t="s">
        <v>63</v>
      </c>
      <c r="F17" s="124">
        <v>100</v>
      </c>
      <c r="G17" s="120"/>
      <c r="H17" s="113"/>
      <c r="I17" s="120"/>
      <c r="J17" s="113"/>
      <c r="K17" s="114"/>
    </row>
    <row r="18" spans="1:11">
      <c r="A18" s="110">
        <v>8</v>
      </c>
      <c r="B18" s="123" t="s">
        <v>605</v>
      </c>
      <c r="C18" s="120"/>
      <c r="D18" s="120"/>
      <c r="E18" s="119" t="s">
        <v>63</v>
      </c>
      <c r="F18" s="124">
        <v>600</v>
      </c>
      <c r="G18" s="120"/>
      <c r="H18" s="113"/>
      <c r="I18" s="120"/>
      <c r="J18" s="113"/>
      <c r="K18" s="114"/>
    </row>
    <row r="19" spans="1:11" ht="25.5">
      <c r="A19" s="110">
        <v>9</v>
      </c>
      <c r="B19" s="123" t="s">
        <v>606</v>
      </c>
      <c r="C19" s="120"/>
      <c r="D19" s="120"/>
      <c r="E19" s="119" t="s">
        <v>63</v>
      </c>
      <c r="F19" s="124">
        <v>10</v>
      </c>
      <c r="G19" s="120"/>
      <c r="H19" s="113"/>
      <c r="I19" s="120"/>
      <c r="J19" s="113"/>
      <c r="K19" s="114"/>
    </row>
    <row r="20" spans="1:11" ht="25.5">
      <c r="A20" s="110">
        <v>10</v>
      </c>
      <c r="B20" s="123" t="s">
        <v>607</v>
      </c>
      <c r="C20" s="120"/>
      <c r="D20" s="120"/>
      <c r="E20" s="119" t="s">
        <v>63</v>
      </c>
      <c r="F20" s="124">
        <v>40</v>
      </c>
      <c r="G20" s="120"/>
      <c r="H20" s="113"/>
      <c r="I20" s="120"/>
      <c r="J20" s="113"/>
      <c r="K20" s="114"/>
    </row>
    <row r="21" spans="1:11" ht="25.5">
      <c r="A21" s="110">
        <v>11</v>
      </c>
      <c r="B21" s="123" t="s">
        <v>608</v>
      </c>
      <c r="C21" s="120"/>
      <c r="D21" s="120"/>
      <c r="E21" s="119" t="s">
        <v>14</v>
      </c>
      <c r="F21" s="124">
        <v>100</v>
      </c>
      <c r="G21" s="120"/>
      <c r="H21" s="113"/>
      <c r="I21" s="120"/>
      <c r="J21" s="113"/>
      <c r="K21" s="114"/>
    </row>
    <row r="22" spans="1:11" ht="25.5">
      <c r="A22" s="110">
        <v>12</v>
      </c>
      <c r="B22" s="123" t="s">
        <v>609</v>
      </c>
      <c r="C22" s="120"/>
      <c r="D22" s="120"/>
      <c r="E22" s="119" t="s">
        <v>14</v>
      </c>
      <c r="F22" s="124">
        <v>50</v>
      </c>
      <c r="G22" s="120"/>
      <c r="H22" s="113"/>
      <c r="I22" s="120"/>
      <c r="J22" s="113"/>
      <c r="K22" s="114"/>
    </row>
    <row r="23" spans="1:11" ht="25.5">
      <c r="A23" s="110">
        <v>13</v>
      </c>
      <c r="B23" s="123" t="s">
        <v>610</v>
      </c>
      <c r="C23" s="120"/>
      <c r="D23" s="120"/>
      <c r="E23" s="119" t="s">
        <v>14</v>
      </c>
      <c r="F23" s="124">
        <v>400</v>
      </c>
      <c r="G23" s="120"/>
      <c r="H23" s="113"/>
      <c r="I23" s="120"/>
      <c r="J23" s="113"/>
      <c r="K23" s="114"/>
    </row>
    <row r="24" spans="1:11" ht="51">
      <c r="A24" s="110">
        <v>14</v>
      </c>
      <c r="B24" s="123" t="s">
        <v>611</v>
      </c>
      <c r="C24" s="120"/>
      <c r="D24" s="120"/>
      <c r="E24" s="119" t="s">
        <v>14</v>
      </c>
      <c r="F24" s="124">
        <v>100</v>
      </c>
      <c r="G24" s="120"/>
      <c r="H24" s="113"/>
      <c r="I24" s="120"/>
      <c r="J24" s="113"/>
      <c r="K24" s="114"/>
    </row>
    <row r="25" spans="1:11">
      <c r="A25" s="110">
        <v>15</v>
      </c>
      <c r="B25" s="123" t="s">
        <v>612</v>
      </c>
      <c r="C25" s="120"/>
      <c r="D25" s="120"/>
      <c r="E25" s="119" t="s">
        <v>14</v>
      </c>
      <c r="F25" s="124">
        <v>20000</v>
      </c>
      <c r="G25" s="120"/>
      <c r="H25" s="113"/>
      <c r="I25" s="120"/>
      <c r="J25" s="113"/>
      <c r="K25" s="114"/>
    </row>
    <row r="26" spans="1:11">
      <c r="A26" s="110">
        <v>16</v>
      </c>
      <c r="B26" s="123" t="s">
        <v>613</v>
      </c>
      <c r="C26" s="120"/>
      <c r="D26" s="120"/>
      <c r="E26" s="119" t="s">
        <v>14</v>
      </c>
      <c r="F26" s="124">
        <v>26000</v>
      </c>
      <c r="G26" s="120"/>
      <c r="H26" s="113"/>
      <c r="I26" s="120"/>
      <c r="J26" s="113"/>
      <c r="K26" s="114"/>
    </row>
    <row r="27" spans="1:11">
      <c r="A27" s="110">
        <v>17</v>
      </c>
      <c r="B27" s="123" t="s">
        <v>614</v>
      </c>
      <c r="C27" s="120"/>
      <c r="D27" s="120"/>
      <c r="E27" s="119" t="s">
        <v>14</v>
      </c>
      <c r="F27" s="124">
        <v>36000</v>
      </c>
      <c r="G27" s="120"/>
      <c r="H27" s="113"/>
      <c r="I27" s="120"/>
      <c r="J27" s="113"/>
      <c r="K27" s="114"/>
    </row>
    <row r="28" spans="1:11">
      <c r="A28" s="110">
        <v>18</v>
      </c>
      <c r="B28" s="123" t="s">
        <v>615</v>
      </c>
      <c r="C28" s="120"/>
      <c r="D28" s="120"/>
      <c r="E28" s="119" t="s">
        <v>14</v>
      </c>
      <c r="F28" s="124">
        <v>34000</v>
      </c>
      <c r="G28" s="120"/>
      <c r="H28" s="113"/>
      <c r="I28" s="120"/>
      <c r="J28" s="113"/>
      <c r="K28" s="114"/>
    </row>
    <row r="29" spans="1:11" ht="25.5">
      <c r="A29" s="110">
        <v>19</v>
      </c>
      <c r="B29" s="123" t="s">
        <v>616</v>
      </c>
      <c r="C29" s="120"/>
      <c r="D29" s="120"/>
      <c r="E29" s="119" t="s">
        <v>14</v>
      </c>
      <c r="F29" s="124">
        <v>10000</v>
      </c>
      <c r="G29" s="120"/>
      <c r="H29" s="113"/>
      <c r="I29" s="120"/>
      <c r="J29" s="113"/>
      <c r="K29" s="114"/>
    </row>
    <row r="30" spans="1:11" ht="25.5">
      <c r="A30" s="110">
        <v>20</v>
      </c>
      <c r="B30" s="123" t="s">
        <v>617</v>
      </c>
      <c r="C30" s="120"/>
      <c r="D30" s="120"/>
      <c r="E30" s="119" t="s">
        <v>14</v>
      </c>
      <c r="F30" s="124">
        <v>12000</v>
      </c>
      <c r="G30" s="120"/>
      <c r="H30" s="113"/>
      <c r="I30" s="120"/>
      <c r="J30" s="113"/>
      <c r="K30" s="114"/>
    </row>
    <row r="31" spans="1:11" ht="25.5">
      <c r="A31" s="110">
        <v>21</v>
      </c>
      <c r="B31" s="123" t="s">
        <v>618</v>
      </c>
      <c r="C31" s="120"/>
      <c r="D31" s="120"/>
      <c r="E31" s="119" t="s">
        <v>14</v>
      </c>
      <c r="F31" s="124">
        <v>600</v>
      </c>
      <c r="G31" s="120"/>
      <c r="H31" s="113"/>
      <c r="I31" s="120"/>
      <c r="J31" s="113"/>
      <c r="K31" s="114"/>
    </row>
    <row r="32" spans="1:11" ht="25.5">
      <c r="A32" s="110">
        <v>22</v>
      </c>
      <c r="B32" s="123" t="s">
        <v>619</v>
      </c>
      <c r="C32" s="120"/>
      <c r="D32" s="120"/>
      <c r="E32" s="119" t="s">
        <v>14</v>
      </c>
      <c r="F32" s="124">
        <v>4800</v>
      </c>
      <c r="G32" s="120"/>
      <c r="H32" s="113"/>
      <c r="I32" s="120"/>
      <c r="J32" s="113"/>
      <c r="K32" s="114"/>
    </row>
    <row r="33" spans="1:11" ht="38.25">
      <c r="A33" s="110">
        <v>23</v>
      </c>
      <c r="B33" s="123" t="s">
        <v>620</v>
      </c>
      <c r="C33" s="120"/>
      <c r="D33" s="120"/>
      <c r="E33" s="119" t="s">
        <v>14</v>
      </c>
      <c r="F33" s="124">
        <v>100</v>
      </c>
      <c r="G33" s="120"/>
      <c r="H33" s="113"/>
      <c r="I33" s="120"/>
      <c r="J33" s="113"/>
      <c r="K33" s="114"/>
    </row>
    <row r="34" spans="1:11" ht="89.25">
      <c r="A34" s="110">
        <v>24</v>
      </c>
      <c r="B34" s="123" t="s">
        <v>621</v>
      </c>
      <c r="C34" s="120"/>
      <c r="D34" s="120"/>
      <c r="E34" s="119" t="s">
        <v>14</v>
      </c>
      <c r="F34" s="124">
        <v>6000</v>
      </c>
      <c r="G34" s="120"/>
      <c r="H34" s="113"/>
      <c r="I34" s="120"/>
      <c r="J34" s="113"/>
      <c r="K34" s="114"/>
    </row>
    <row r="35" spans="1:11" ht="89.25">
      <c r="A35" s="110">
        <v>25</v>
      </c>
      <c r="B35" s="123" t="s">
        <v>622</v>
      </c>
      <c r="C35" s="120"/>
      <c r="D35" s="120"/>
      <c r="E35" s="119" t="s">
        <v>14</v>
      </c>
      <c r="F35" s="124">
        <v>4000</v>
      </c>
      <c r="G35" s="120"/>
      <c r="H35" s="113"/>
      <c r="I35" s="120"/>
      <c r="J35" s="113"/>
      <c r="K35" s="114"/>
    </row>
    <row r="36" spans="1:11" ht="114.75">
      <c r="A36" s="110">
        <v>26</v>
      </c>
      <c r="B36" s="123" t="s">
        <v>624</v>
      </c>
      <c r="C36" s="120"/>
      <c r="D36" s="120"/>
      <c r="E36" s="119" t="s">
        <v>14</v>
      </c>
      <c r="F36" s="124">
        <v>10000</v>
      </c>
      <c r="G36" s="120"/>
      <c r="H36" s="113"/>
      <c r="I36" s="120"/>
      <c r="J36" s="113"/>
      <c r="K36" s="114"/>
    </row>
    <row r="37" spans="1:11" ht="51">
      <c r="A37" s="110">
        <v>27</v>
      </c>
      <c r="B37" s="123" t="s">
        <v>623</v>
      </c>
      <c r="C37" s="120"/>
      <c r="D37" s="120"/>
      <c r="E37" s="119" t="s">
        <v>14</v>
      </c>
      <c r="F37" s="124">
        <v>160</v>
      </c>
      <c r="G37" s="120"/>
      <c r="H37" s="113"/>
      <c r="I37" s="120"/>
      <c r="J37" s="113"/>
      <c r="K37" s="114"/>
    </row>
    <row r="38" spans="1:11">
      <c r="A38" s="110">
        <v>28</v>
      </c>
      <c r="B38" s="123" t="s">
        <v>625</v>
      </c>
      <c r="C38" s="120"/>
      <c r="D38" s="120"/>
      <c r="E38" s="119" t="s">
        <v>14</v>
      </c>
      <c r="F38" s="124">
        <v>1000</v>
      </c>
      <c r="G38" s="120"/>
      <c r="H38" s="113"/>
      <c r="I38" s="120"/>
      <c r="J38" s="113"/>
      <c r="K38" s="114"/>
    </row>
    <row r="39" spans="1:11" ht="25.5">
      <c r="A39" s="110">
        <v>29</v>
      </c>
      <c r="B39" s="123" t="s">
        <v>626</v>
      </c>
      <c r="C39" s="120"/>
      <c r="D39" s="120"/>
      <c r="E39" s="119" t="s">
        <v>14</v>
      </c>
      <c r="F39" s="124">
        <v>3200</v>
      </c>
      <c r="G39" s="120"/>
      <c r="H39" s="113"/>
      <c r="I39" s="120"/>
      <c r="J39" s="113"/>
      <c r="K39" s="114"/>
    </row>
    <row r="40" spans="1:11" ht="25.5">
      <c r="A40" s="110">
        <v>30</v>
      </c>
      <c r="B40" s="123" t="s">
        <v>627</v>
      </c>
      <c r="C40" s="120"/>
      <c r="D40" s="120"/>
      <c r="E40" s="119" t="s">
        <v>14</v>
      </c>
      <c r="F40" s="124">
        <v>1800</v>
      </c>
      <c r="G40" s="120"/>
      <c r="H40" s="113"/>
      <c r="I40" s="120"/>
      <c r="J40" s="113"/>
      <c r="K40" s="114"/>
    </row>
    <row r="41" spans="1:11" ht="38.25">
      <c r="A41" s="110">
        <v>31</v>
      </c>
      <c r="B41" s="123" t="s">
        <v>628</v>
      </c>
      <c r="C41" s="120"/>
      <c r="D41" s="120"/>
      <c r="E41" s="119" t="s">
        <v>14</v>
      </c>
      <c r="F41" s="124">
        <v>400</v>
      </c>
      <c r="G41" s="120"/>
      <c r="H41" s="113"/>
      <c r="I41" s="120"/>
      <c r="J41" s="113"/>
      <c r="K41" s="114"/>
    </row>
    <row r="42" spans="1:11" ht="25.5">
      <c r="A42" s="110">
        <v>32</v>
      </c>
      <c r="B42" s="123" t="s">
        <v>629</v>
      </c>
      <c r="C42" s="120"/>
      <c r="D42" s="120"/>
      <c r="E42" s="119" t="s">
        <v>14</v>
      </c>
      <c r="F42" s="124">
        <v>50</v>
      </c>
      <c r="G42" s="120"/>
      <c r="H42" s="113"/>
      <c r="I42" s="120"/>
      <c r="J42" s="113"/>
      <c r="K42" s="114"/>
    </row>
    <row r="43" spans="1:11" ht="89.25">
      <c r="A43" s="110">
        <v>33</v>
      </c>
      <c r="B43" s="123" t="s">
        <v>630</v>
      </c>
      <c r="C43" s="120"/>
      <c r="D43" s="120"/>
      <c r="E43" s="119" t="s">
        <v>14</v>
      </c>
      <c r="F43" s="124">
        <v>8000</v>
      </c>
      <c r="G43" s="120"/>
      <c r="H43" s="113"/>
      <c r="I43" s="120"/>
      <c r="J43" s="113"/>
      <c r="K43" s="114"/>
    </row>
    <row r="44" spans="1:11" ht="51">
      <c r="A44" s="127">
        <v>34</v>
      </c>
      <c r="B44" s="128" t="s">
        <v>631</v>
      </c>
      <c r="C44" s="129"/>
      <c r="D44" s="129"/>
      <c r="E44" s="130"/>
      <c r="F44" s="131"/>
      <c r="G44" s="129"/>
      <c r="H44" s="132"/>
      <c r="I44" s="129"/>
      <c r="J44" s="132"/>
      <c r="K44" s="133"/>
    </row>
    <row r="45" spans="1:11">
      <c r="A45" s="110" t="s">
        <v>632</v>
      </c>
      <c r="B45" s="123" t="s">
        <v>635</v>
      </c>
      <c r="C45" s="120"/>
      <c r="D45" s="120"/>
      <c r="E45" s="119" t="s">
        <v>63</v>
      </c>
      <c r="F45" s="124">
        <v>20</v>
      </c>
      <c r="G45" s="120"/>
      <c r="H45" s="113"/>
      <c r="I45" s="120"/>
      <c r="J45" s="113"/>
      <c r="K45" s="114"/>
    </row>
    <row r="46" spans="1:11">
      <c r="A46" s="110" t="s">
        <v>633</v>
      </c>
      <c r="B46" s="123" t="s">
        <v>636</v>
      </c>
      <c r="C46" s="120"/>
      <c r="D46" s="120"/>
      <c r="E46" s="119" t="s">
        <v>63</v>
      </c>
      <c r="F46" s="124">
        <v>10</v>
      </c>
      <c r="G46" s="120"/>
      <c r="H46" s="113"/>
      <c r="I46" s="120"/>
      <c r="J46" s="113"/>
      <c r="K46" s="114"/>
    </row>
    <row r="47" spans="1:11">
      <c r="A47" s="110" t="s">
        <v>634</v>
      </c>
      <c r="B47" s="123" t="s">
        <v>637</v>
      </c>
      <c r="C47" s="120"/>
      <c r="D47" s="120"/>
      <c r="E47" s="119" t="s">
        <v>63</v>
      </c>
      <c r="F47" s="124">
        <v>30</v>
      </c>
      <c r="G47" s="120"/>
      <c r="H47" s="113"/>
      <c r="I47" s="120"/>
      <c r="J47" s="113"/>
      <c r="K47" s="114"/>
    </row>
    <row r="48" spans="1:11">
      <c r="A48" s="110" t="s">
        <v>639</v>
      </c>
      <c r="B48" s="123" t="s">
        <v>638</v>
      </c>
      <c r="C48" s="120"/>
      <c r="D48" s="120"/>
      <c r="E48" s="119" t="s">
        <v>63</v>
      </c>
      <c r="F48" s="124">
        <v>10</v>
      </c>
      <c r="G48" s="120"/>
      <c r="H48" s="113"/>
      <c r="I48" s="120"/>
      <c r="J48" s="113"/>
      <c r="K48" s="114"/>
    </row>
    <row r="49" spans="1:11" ht="51">
      <c r="A49" s="127">
        <v>35</v>
      </c>
      <c r="B49" s="128" t="s">
        <v>640</v>
      </c>
      <c r="C49" s="129"/>
      <c r="D49" s="129"/>
      <c r="E49" s="130"/>
      <c r="F49" s="131"/>
      <c r="G49" s="129"/>
      <c r="H49" s="132"/>
      <c r="I49" s="129"/>
      <c r="J49" s="132"/>
      <c r="K49" s="133"/>
    </row>
    <row r="50" spans="1:11">
      <c r="A50" s="110" t="s">
        <v>641</v>
      </c>
      <c r="B50" s="123" t="s">
        <v>644</v>
      </c>
      <c r="C50" s="120"/>
      <c r="D50" s="120"/>
      <c r="E50" s="119" t="s">
        <v>63</v>
      </c>
      <c r="F50" s="124">
        <v>10</v>
      </c>
      <c r="G50" s="120"/>
      <c r="H50" s="113"/>
      <c r="I50" s="120"/>
      <c r="J50" s="113"/>
      <c r="K50" s="114"/>
    </row>
    <row r="51" spans="1:11">
      <c r="A51" s="110" t="s">
        <v>642</v>
      </c>
      <c r="B51" s="123" t="s">
        <v>645</v>
      </c>
      <c r="C51" s="120"/>
      <c r="D51" s="120"/>
      <c r="E51" s="119" t="s">
        <v>63</v>
      </c>
      <c r="F51" s="124">
        <v>2</v>
      </c>
      <c r="G51" s="120"/>
      <c r="H51" s="113"/>
      <c r="I51" s="120"/>
      <c r="J51" s="113"/>
      <c r="K51" s="114"/>
    </row>
    <row r="52" spans="1:11">
      <c r="A52" s="110" t="s">
        <v>643</v>
      </c>
      <c r="B52" s="123" t="s">
        <v>646</v>
      </c>
      <c r="C52" s="120"/>
      <c r="D52" s="120"/>
      <c r="E52" s="119" t="s">
        <v>63</v>
      </c>
      <c r="F52" s="124">
        <v>4</v>
      </c>
      <c r="G52" s="120"/>
      <c r="H52" s="113"/>
      <c r="I52" s="120"/>
      <c r="J52" s="113"/>
      <c r="K52" s="114"/>
    </row>
    <row r="53" spans="1:11">
      <c r="A53" s="110" t="s">
        <v>649</v>
      </c>
      <c r="B53" s="123" t="s">
        <v>647</v>
      </c>
      <c r="C53" s="120"/>
      <c r="D53" s="120"/>
      <c r="E53" s="119" t="s">
        <v>63</v>
      </c>
      <c r="F53" s="124">
        <v>20</v>
      </c>
      <c r="G53" s="120"/>
      <c r="H53" s="113"/>
      <c r="I53" s="120"/>
      <c r="J53" s="113"/>
      <c r="K53" s="114"/>
    </row>
    <row r="54" spans="1:11">
      <c r="A54" s="110" t="s">
        <v>650</v>
      </c>
      <c r="B54" s="123" t="s">
        <v>648</v>
      </c>
      <c r="C54" s="120"/>
      <c r="D54" s="120"/>
      <c r="E54" s="119" t="s">
        <v>63</v>
      </c>
      <c r="F54" s="124">
        <v>6</v>
      </c>
      <c r="G54" s="120"/>
      <c r="H54" s="113"/>
      <c r="I54" s="120"/>
      <c r="J54" s="113"/>
      <c r="K54" s="114"/>
    </row>
    <row r="55" spans="1:11">
      <c r="A55" s="110">
        <v>36</v>
      </c>
      <c r="B55" s="123" t="s">
        <v>651</v>
      </c>
      <c r="C55" s="120"/>
      <c r="D55" s="120"/>
      <c r="E55" s="119" t="s">
        <v>14</v>
      </c>
      <c r="F55" s="124">
        <v>5</v>
      </c>
      <c r="G55" s="120"/>
      <c r="H55" s="113"/>
      <c r="I55" s="120"/>
      <c r="J55" s="113"/>
      <c r="K55" s="114"/>
    </row>
    <row r="56" spans="1:11">
      <c r="A56" s="110">
        <v>37</v>
      </c>
      <c r="B56" s="123" t="s">
        <v>652</v>
      </c>
      <c r="C56" s="120"/>
      <c r="D56" s="120"/>
      <c r="E56" s="119" t="s">
        <v>14</v>
      </c>
      <c r="F56" s="124">
        <v>5</v>
      </c>
      <c r="G56" s="120"/>
      <c r="H56" s="113"/>
      <c r="I56" s="120"/>
      <c r="J56" s="113"/>
      <c r="K56" s="114"/>
    </row>
    <row r="57" spans="1:11" ht="38.25">
      <c r="A57" s="110">
        <v>38</v>
      </c>
      <c r="B57" s="123" t="s">
        <v>653</v>
      </c>
      <c r="C57" s="120"/>
      <c r="D57" s="120"/>
      <c r="E57" s="119" t="s">
        <v>63</v>
      </c>
      <c r="F57" s="124">
        <v>20</v>
      </c>
      <c r="G57" s="120"/>
      <c r="H57" s="113"/>
      <c r="I57" s="120"/>
      <c r="J57" s="113"/>
      <c r="K57" s="114"/>
    </row>
    <row r="58" spans="1:11" ht="102">
      <c r="A58" s="110">
        <v>39</v>
      </c>
      <c r="B58" s="123" t="s">
        <v>654</v>
      </c>
      <c r="C58" s="120"/>
      <c r="D58" s="120"/>
      <c r="E58" s="119" t="s">
        <v>14</v>
      </c>
      <c r="F58" s="124">
        <v>1200</v>
      </c>
      <c r="G58" s="120"/>
      <c r="H58" s="113"/>
      <c r="I58" s="120"/>
      <c r="J58" s="113"/>
      <c r="K58" s="114"/>
    </row>
    <row r="59" spans="1:11" ht="25.5">
      <c r="A59" s="110">
        <v>40</v>
      </c>
      <c r="B59" s="123" t="s">
        <v>655</v>
      </c>
      <c r="C59" s="120"/>
      <c r="D59" s="120"/>
      <c r="E59" s="119" t="s">
        <v>14</v>
      </c>
      <c r="F59" s="124">
        <v>30</v>
      </c>
      <c r="G59" s="120"/>
      <c r="H59" s="113">
        <f t="shared" si="0"/>
        <v>0</v>
      </c>
      <c r="I59" s="120"/>
      <c r="J59" s="113">
        <f t="shared" ref="J59" si="1">+H59*I59%</f>
        <v>0</v>
      </c>
      <c r="K59" s="114">
        <f t="shared" ref="K59" si="2">ROUND(H59+J59,2)</f>
        <v>0</v>
      </c>
    </row>
    <row r="60" spans="1:11" ht="15" thickBot="1">
      <c r="A60" s="109"/>
      <c r="B60" s="109"/>
      <c r="C60" s="109"/>
      <c r="D60" s="109"/>
      <c r="E60" s="167" t="s">
        <v>11</v>
      </c>
      <c r="F60" s="168"/>
      <c r="G60" s="169"/>
      <c r="H60" s="115">
        <f>SUM(H11:H59)</f>
        <v>0</v>
      </c>
      <c r="I60" s="109"/>
      <c r="J60" s="109"/>
      <c r="K60" s="115">
        <f>SUM(K11:K59)</f>
        <v>0</v>
      </c>
    </row>
    <row r="61" spans="1:11">
      <c r="A61" s="109"/>
      <c r="B61" s="146"/>
      <c r="C61" s="109"/>
      <c r="D61" s="109"/>
      <c r="E61" s="109"/>
      <c r="F61" s="109"/>
      <c r="G61" s="109"/>
      <c r="H61" s="109"/>
      <c r="I61" s="109"/>
      <c r="J61" s="109"/>
      <c r="K61" s="109"/>
    </row>
    <row r="62" spans="1:11" ht="267.75">
      <c r="A62" s="109"/>
      <c r="B62" s="146" t="s">
        <v>656</v>
      </c>
      <c r="C62" s="109"/>
      <c r="D62" s="109"/>
      <c r="E62" s="109"/>
      <c r="F62" s="109"/>
      <c r="G62" s="109"/>
      <c r="H62" s="109"/>
      <c r="I62" s="109"/>
      <c r="J62" s="109"/>
      <c r="K62" s="109"/>
    </row>
    <row r="63" spans="1:11" ht="41.25" customHeight="1">
      <c r="A63" s="109"/>
      <c r="B63" s="109"/>
      <c r="C63" s="109"/>
      <c r="D63" s="109"/>
      <c r="E63" s="109"/>
      <c r="F63" s="109"/>
      <c r="G63" s="109"/>
      <c r="H63" s="170" t="s">
        <v>342</v>
      </c>
      <c r="I63" s="170"/>
      <c r="J63" s="170"/>
      <c r="K63" s="138"/>
    </row>
  </sheetData>
  <mergeCells count="17">
    <mergeCell ref="K8:K9"/>
    <mergeCell ref="E60:G60"/>
    <mergeCell ref="A1:K1"/>
    <mergeCell ref="A2:K2"/>
    <mergeCell ref="A3:K3"/>
    <mergeCell ref="A5:K5"/>
    <mergeCell ref="A6:K6"/>
    <mergeCell ref="A8:A9"/>
    <mergeCell ref="B8:B9"/>
    <mergeCell ref="C8:C9"/>
    <mergeCell ref="D8:D9"/>
    <mergeCell ref="E8:E9"/>
    <mergeCell ref="H63:J63"/>
    <mergeCell ref="F8:F9"/>
    <mergeCell ref="G8:G9"/>
    <mergeCell ref="H8:H9"/>
    <mergeCell ref="I8:J8"/>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D12" sqref="D12"/>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171" t="s">
        <v>351</v>
      </c>
      <c r="B1" s="171"/>
      <c r="C1" s="171"/>
      <c r="D1" s="171"/>
      <c r="E1" s="171"/>
      <c r="F1" s="171"/>
      <c r="G1" s="171"/>
      <c r="H1" s="171"/>
      <c r="I1" s="171"/>
      <c r="J1" s="171"/>
      <c r="K1" s="171"/>
    </row>
    <row r="2" spans="1:11">
      <c r="A2" s="172" t="s">
        <v>348</v>
      </c>
      <c r="B2" s="173"/>
      <c r="C2" s="173"/>
      <c r="D2" s="173"/>
      <c r="E2" s="173"/>
      <c r="F2" s="173"/>
      <c r="G2" s="173"/>
      <c r="H2" s="173"/>
      <c r="I2" s="173"/>
      <c r="J2" s="173"/>
      <c r="K2" s="173"/>
    </row>
    <row r="3" spans="1:11" ht="28.5" customHeight="1">
      <c r="A3" s="174" t="s">
        <v>341</v>
      </c>
      <c r="B3" s="174"/>
      <c r="C3" s="174"/>
      <c r="D3" s="174"/>
      <c r="E3" s="174"/>
      <c r="F3" s="174"/>
      <c r="G3" s="174"/>
      <c r="H3" s="174"/>
      <c r="I3" s="174"/>
      <c r="J3" s="174"/>
      <c r="K3" s="174"/>
    </row>
    <row r="4" spans="1:11" ht="14.25" customHeight="1">
      <c r="A4" s="144"/>
      <c r="B4" s="144"/>
      <c r="C4" s="144"/>
      <c r="D4" s="144"/>
      <c r="E4" s="144"/>
      <c r="F4" s="144"/>
      <c r="G4" s="144"/>
      <c r="H4" s="144"/>
      <c r="I4" s="144"/>
      <c r="J4" s="144"/>
      <c r="K4" s="144"/>
    </row>
    <row r="5" spans="1:11">
      <c r="A5" s="175" t="s">
        <v>344</v>
      </c>
      <c r="B5" s="176"/>
      <c r="C5" s="176"/>
      <c r="D5" s="176"/>
      <c r="E5" s="176"/>
      <c r="F5" s="176"/>
      <c r="G5" s="176"/>
      <c r="H5" s="176"/>
      <c r="I5" s="176"/>
      <c r="J5" s="176"/>
      <c r="K5" s="176"/>
    </row>
    <row r="6" spans="1:11">
      <c r="A6" s="171" t="s">
        <v>88</v>
      </c>
      <c r="B6" s="177"/>
      <c r="C6" s="177"/>
      <c r="D6" s="177"/>
      <c r="E6" s="177"/>
      <c r="F6" s="177"/>
      <c r="G6" s="177"/>
      <c r="H6" s="177"/>
      <c r="I6" s="177"/>
      <c r="J6" s="177"/>
      <c r="K6" s="177"/>
    </row>
    <row r="7" spans="1:11">
      <c r="A7" s="109"/>
      <c r="B7" s="109"/>
      <c r="C7" s="109"/>
      <c r="D7" s="109"/>
      <c r="E7" s="109"/>
      <c r="F7" s="109"/>
      <c r="G7" s="109"/>
      <c r="H7" s="109"/>
      <c r="I7" s="109"/>
      <c r="J7" s="109"/>
      <c r="K7" s="109"/>
    </row>
    <row r="8" spans="1:11">
      <c r="A8" s="178" t="s">
        <v>1</v>
      </c>
      <c r="B8" s="178" t="s">
        <v>2</v>
      </c>
      <c r="C8" s="165" t="s">
        <v>350</v>
      </c>
      <c r="D8" s="165" t="s">
        <v>349</v>
      </c>
      <c r="E8" s="178" t="s">
        <v>4</v>
      </c>
      <c r="F8" s="178" t="s">
        <v>5</v>
      </c>
      <c r="G8" s="165" t="s">
        <v>6</v>
      </c>
      <c r="H8" s="165" t="s">
        <v>7</v>
      </c>
      <c r="I8" s="165" t="s">
        <v>8</v>
      </c>
      <c r="J8" s="166"/>
      <c r="K8" s="165" t="s">
        <v>10</v>
      </c>
    </row>
    <row r="9" spans="1:11" ht="25.5">
      <c r="A9" s="179"/>
      <c r="B9" s="179"/>
      <c r="C9" s="179"/>
      <c r="D9" s="165"/>
      <c r="E9" s="179"/>
      <c r="F9" s="179"/>
      <c r="G9" s="179"/>
      <c r="H9" s="179"/>
      <c r="I9" s="142" t="s">
        <v>12</v>
      </c>
      <c r="J9" s="142" t="s">
        <v>9</v>
      </c>
      <c r="K9" s="165"/>
    </row>
    <row r="10" spans="1:11">
      <c r="A10" s="145">
        <v>1</v>
      </c>
      <c r="B10" s="118">
        <v>2</v>
      </c>
      <c r="C10" s="118">
        <v>3</v>
      </c>
      <c r="D10" s="118">
        <v>4</v>
      </c>
      <c r="E10" s="118">
        <v>5</v>
      </c>
      <c r="F10" s="118">
        <v>6</v>
      </c>
      <c r="G10" s="118">
        <v>7</v>
      </c>
      <c r="H10" s="118">
        <v>8</v>
      </c>
      <c r="I10" s="118">
        <v>9</v>
      </c>
      <c r="J10" s="118">
        <v>10</v>
      </c>
      <c r="K10" s="118">
        <v>11</v>
      </c>
    </row>
    <row r="11" spans="1:11" ht="114.75">
      <c r="A11" s="110">
        <v>1</v>
      </c>
      <c r="B11" s="123" t="s">
        <v>657</v>
      </c>
      <c r="C11" s="120"/>
      <c r="D11" s="120"/>
      <c r="E11" s="119" t="s">
        <v>14</v>
      </c>
      <c r="F11" s="124">
        <v>600</v>
      </c>
      <c r="G11" s="120"/>
      <c r="H11" s="113">
        <f t="shared" ref="H11:H13" si="0">ROUND(F11*G11,2)</f>
        <v>0</v>
      </c>
      <c r="I11" s="120"/>
      <c r="J11" s="113">
        <f>+H11*I11%</f>
        <v>0</v>
      </c>
      <c r="K11" s="114">
        <f>ROUND(H11+J11,2)</f>
        <v>0</v>
      </c>
    </row>
    <row r="12" spans="1:11" ht="114.75">
      <c r="A12" s="110">
        <v>2</v>
      </c>
      <c r="B12" s="123" t="s">
        <v>658</v>
      </c>
      <c r="C12" s="120"/>
      <c r="D12" s="120"/>
      <c r="E12" s="119" t="s">
        <v>14</v>
      </c>
      <c r="F12" s="124">
        <v>100</v>
      </c>
      <c r="G12" s="120"/>
      <c r="H12" s="113">
        <f t="shared" si="0"/>
        <v>0</v>
      </c>
      <c r="I12" s="120"/>
      <c r="J12" s="113">
        <f t="shared" ref="J12:J13" si="1">+H12*I12%</f>
        <v>0</v>
      </c>
      <c r="K12" s="114">
        <f t="shared" ref="K12:K13" si="2">ROUND(H12+J12,2)</f>
        <v>0</v>
      </c>
    </row>
    <row r="13" spans="1:11" ht="89.25">
      <c r="A13" s="181">
        <v>3</v>
      </c>
      <c r="B13" s="182" t="s">
        <v>659</v>
      </c>
      <c r="C13" s="183"/>
      <c r="D13" s="183"/>
      <c r="E13" s="119" t="s">
        <v>14</v>
      </c>
      <c r="F13" s="184">
        <v>400</v>
      </c>
      <c r="G13" s="183"/>
      <c r="H13" s="113">
        <f t="shared" si="0"/>
        <v>0</v>
      </c>
      <c r="I13" s="183"/>
      <c r="J13" s="113">
        <f t="shared" si="1"/>
        <v>0</v>
      </c>
      <c r="K13" s="114">
        <f t="shared" si="2"/>
        <v>0</v>
      </c>
    </row>
    <row r="14" spans="1:11" ht="15" thickBot="1">
      <c r="A14" s="109"/>
      <c r="B14" s="109"/>
      <c r="C14" s="109"/>
      <c r="D14" s="109"/>
      <c r="E14" s="167" t="s">
        <v>11</v>
      </c>
      <c r="F14" s="168"/>
      <c r="G14" s="169"/>
      <c r="H14" s="115">
        <f>SUM(H11:H13)</f>
        <v>0</v>
      </c>
      <c r="I14" s="109"/>
      <c r="J14" s="109"/>
      <c r="K14" s="115">
        <f>SUM(K11:K13)</f>
        <v>0</v>
      </c>
    </row>
    <row r="15" spans="1:11">
      <c r="A15" s="109"/>
      <c r="B15" s="146"/>
      <c r="C15" s="109"/>
      <c r="D15" s="109"/>
      <c r="E15" s="109"/>
      <c r="F15" s="109"/>
      <c r="G15" s="109"/>
      <c r="H15" s="109"/>
      <c r="I15" s="109"/>
      <c r="J15" s="109"/>
      <c r="K15" s="109"/>
    </row>
    <row r="16" spans="1:11" ht="38.25">
      <c r="A16" s="109"/>
      <c r="B16" s="146" t="s">
        <v>660</v>
      </c>
      <c r="C16" s="109"/>
      <c r="D16" s="109"/>
      <c r="E16" s="109"/>
      <c r="F16" s="109"/>
      <c r="G16" s="109"/>
      <c r="H16" s="109"/>
      <c r="I16" s="109"/>
      <c r="J16" s="109"/>
      <c r="K16" s="109"/>
    </row>
    <row r="17" spans="1:11" ht="41.25" customHeight="1">
      <c r="A17" s="109"/>
      <c r="B17" s="109"/>
      <c r="C17" s="109"/>
      <c r="D17" s="109"/>
      <c r="E17" s="109"/>
      <c r="F17" s="109"/>
      <c r="G17" s="109"/>
      <c r="H17" s="170" t="s">
        <v>342</v>
      </c>
      <c r="I17" s="170"/>
      <c r="J17" s="170"/>
      <c r="K17" s="143"/>
    </row>
  </sheetData>
  <mergeCells count="17">
    <mergeCell ref="H17:J17"/>
    <mergeCell ref="F8:F9"/>
    <mergeCell ref="G8:G9"/>
    <mergeCell ref="H8:H9"/>
    <mergeCell ref="I8:J8"/>
    <mergeCell ref="K8:K9"/>
    <mergeCell ref="E14:G14"/>
    <mergeCell ref="A1:K1"/>
    <mergeCell ref="A2:K2"/>
    <mergeCell ref="A3:K3"/>
    <mergeCell ref="A5:K5"/>
    <mergeCell ref="A6:K6"/>
    <mergeCell ref="A8:A9"/>
    <mergeCell ref="B8:B9"/>
    <mergeCell ref="C8:C9"/>
    <mergeCell ref="D8:D9"/>
    <mergeCell ref="E8:E9"/>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workbookViewId="0">
      <selection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171" t="s">
        <v>351</v>
      </c>
      <c r="B1" s="171"/>
      <c r="C1" s="171"/>
      <c r="D1" s="171"/>
      <c r="E1" s="171"/>
      <c r="F1" s="171"/>
      <c r="G1" s="171"/>
      <c r="H1" s="171"/>
      <c r="I1" s="171"/>
      <c r="J1" s="171"/>
      <c r="K1" s="171"/>
    </row>
    <row r="2" spans="1:11">
      <c r="A2" s="172" t="s">
        <v>348</v>
      </c>
      <c r="B2" s="173"/>
      <c r="C2" s="173"/>
      <c r="D2" s="173"/>
      <c r="E2" s="173"/>
      <c r="F2" s="173"/>
      <c r="G2" s="173"/>
      <c r="H2" s="173"/>
      <c r="I2" s="173"/>
      <c r="J2" s="173"/>
      <c r="K2" s="173"/>
    </row>
    <row r="3" spans="1:11" ht="28.5" customHeight="1">
      <c r="A3" s="174" t="s">
        <v>341</v>
      </c>
      <c r="B3" s="174"/>
      <c r="C3" s="174"/>
      <c r="D3" s="174"/>
      <c r="E3" s="174"/>
      <c r="F3" s="174"/>
      <c r="G3" s="174"/>
      <c r="H3" s="174"/>
      <c r="I3" s="174"/>
      <c r="J3" s="174"/>
      <c r="K3" s="174"/>
    </row>
    <row r="4" spans="1:11" ht="14.25" customHeight="1">
      <c r="A4" s="144"/>
      <c r="B4" s="144"/>
      <c r="C4" s="144"/>
      <c r="D4" s="144"/>
      <c r="E4" s="144"/>
      <c r="F4" s="144"/>
      <c r="G4" s="144"/>
      <c r="H4" s="144"/>
      <c r="I4" s="144"/>
      <c r="J4" s="144"/>
      <c r="K4" s="144"/>
    </row>
    <row r="5" spans="1:11">
      <c r="A5" s="175" t="s">
        <v>344</v>
      </c>
      <c r="B5" s="176"/>
      <c r="C5" s="176"/>
      <c r="D5" s="176"/>
      <c r="E5" s="176"/>
      <c r="F5" s="176"/>
      <c r="G5" s="176"/>
      <c r="H5" s="176"/>
      <c r="I5" s="176"/>
      <c r="J5" s="176"/>
      <c r="K5" s="176"/>
    </row>
    <row r="6" spans="1:11">
      <c r="A6" s="171" t="s">
        <v>93</v>
      </c>
      <c r="B6" s="177"/>
      <c r="C6" s="177"/>
      <c r="D6" s="177"/>
      <c r="E6" s="177"/>
      <c r="F6" s="177"/>
      <c r="G6" s="177"/>
      <c r="H6" s="177"/>
      <c r="I6" s="177"/>
      <c r="J6" s="177"/>
      <c r="K6" s="177"/>
    </row>
    <row r="7" spans="1:11">
      <c r="A7" s="109"/>
      <c r="B7" s="109"/>
      <c r="C7" s="109"/>
      <c r="D7" s="109"/>
      <c r="E7" s="109"/>
      <c r="F7" s="109"/>
      <c r="G7" s="109"/>
      <c r="H7" s="109"/>
      <c r="I7" s="109"/>
      <c r="J7" s="109"/>
      <c r="K7" s="109"/>
    </row>
    <row r="8" spans="1:11">
      <c r="A8" s="178" t="s">
        <v>1</v>
      </c>
      <c r="B8" s="178" t="s">
        <v>2</v>
      </c>
      <c r="C8" s="165" t="s">
        <v>350</v>
      </c>
      <c r="D8" s="165" t="s">
        <v>349</v>
      </c>
      <c r="E8" s="178" t="s">
        <v>4</v>
      </c>
      <c r="F8" s="178" t="s">
        <v>5</v>
      </c>
      <c r="G8" s="165" t="s">
        <v>6</v>
      </c>
      <c r="H8" s="165" t="s">
        <v>7</v>
      </c>
      <c r="I8" s="165" t="s">
        <v>8</v>
      </c>
      <c r="J8" s="166"/>
      <c r="K8" s="165" t="s">
        <v>10</v>
      </c>
    </row>
    <row r="9" spans="1:11" ht="25.5">
      <c r="A9" s="179"/>
      <c r="B9" s="179"/>
      <c r="C9" s="179"/>
      <c r="D9" s="165"/>
      <c r="E9" s="179"/>
      <c r="F9" s="179"/>
      <c r="G9" s="179"/>
      <c r="H9" s="179"/>
      <c r="I9" s="142" t="s">
        <v>12</v>
      </c>
      <c r="J9" s="142" t="s">
        <v>9</v>
      </c>
      <c r="K9" s="165"/>
    </row>
    <row r="10" spans="1:11">
      <c r="A10" s="145">
        <v>1</v>
      </c>
      <c r="B10" s="118">
        <v>2</v>
      </c>
      <c r="C10" s="118">
        <v>3</v>
      </c>
      <c r="D10" s="118">
        <v>4</v>
      </c>
      <c r="E10" s="118">
        <v>5</v>
      </c>
      <c r="F10" s="118">
        <v>6</v>
      </c>
      <c r="G10" s="118">
        <v>7</v>
      </c>
      <c r="H10" s="118">
        <v>8</v>
      </c>
      <c r="I10" s="118">
        <v>9</v>
      </c>
      <c r="J10" s="118">
        <v>10</v>
      </c>
      <c r="K10" s="118">
        <v>11</v>
      </c>
    </row>
    <row r="11" spans="1:11">
      <c r="A11" s="110">
        <v>1</v>
      </c>
      <c r="B11" s="123" t="s">
        <v>661</v>
      </c>
      <c r="C11" s="120"/>
      <c r="D11" s="120"/>
      <c r="E11" s="119" t="s">
        <v>14</v>
      </c>
      <c r="F11" s="124">
        <v>5500</v>
      </c>
      <c r="G11" s="120"/>
      <c r="H11" s="113">
        <f t="shared" ref="H11:H17" si="0">ROUND(F11*G11,2)</f>
        <v>0</v>
      </c>
      <c r="I11" s="120"/>
      <c r="J11" s="113">
        <f>+H11*I11%</f>
        <v>0</v>
      </c>
      <c r="K11" s="114">
        <f>ROUND(H11+J11,2)</f>
        <v>0</v>
      </c>
    </row>
    <row r="12" spans="1:11">
      <c r="A12" s="110">
        <v>2</v>
      </c>
      <c r="B12" s="123" t="s">
        <v>662</v>
      </c>
      <c r="C12" s="120"/>
      <c r="D12" s="120"/>
      <c r="E12" s="119" t="s">
        <v>14</v>
      </c>
      <c r="F12" s="124">
        <v>5400</v>
      </c>
      <c r="G12" s="120"/>
      <c r="H12" s="113">
        <f t="shared" si="0"/>
        <v>0</v>
      </c>
      <c r="I12" s="120"/>
      <c r="J12" s="113">
        <f t="shared" ref="J12:J17" si="1">+H12*I12%</f>
        <v>0</v>
      </c>
      <c r="K12" s="114">
        <f t="shared" ref="K12:K17" si="2">ROUND(H12+J12,2)</f>
        <v>0</v>
      </c>
    </row>
    <row r="13" spans="1:11">
      <c r="A13" s="110">
        <v>3</v>
      </c>
      <c r="B13" s="123" t="s">
        <v>663</v>
      </c>
      <c r="C13" s="120"/>
      <c r="D13" s="120"/>
      <c r="E13" s="119" t="s">
        <v>14</v>
      </c>
      <c r="F13" s="124">
        <v>6000</v>
      </c>
      <c r="G13" s="120"/>
      <c r="H13" s="113">
        <f t="shared" si="0"/>
        <v>0</v>
      </c>
      <c r="I13" s="120"/>
      <c r="J13" s="113">
        <f t="shared" si="1"/>
        <v>0</v>
      </c>
      <c r="K13" s="114">
        <f t="shared" si="2"/>
        <v>0</v>
      </c>
    </row>
    <row r="14" spans="1:11">
      <c r="A14" s="110">
        <v>4</v>
      </c>
      <c r="B14" s="123" t="s">
        <v>664</v>
      </c>
      <c r="C14" s="120"/>
      <c r="D14" s="120"/>
      <c r="E14" s="119" t="s">
        <v>14</v>
      </c>
      <c r="F14" s="124">
        <v>200</v>
      </c>
      <c r="G14" s="120"/>
      <c r="H14" s="113">
        <f t="shared" si="0"/>
        <v>0</v>
      </c>
      <c r="I14" s="120"/>
      <c r="J14" s="113">
        <f t="shared" si="1"/>
        <v>0</v>
      </c>
      <c r="K14" s="114">
        <f t="shared" si="2"/>
        <v>0</v>
      </c>
    </row>
    <row r="15" spans="1:11">
      <c r="A15" s="110">
        <v>5</v>
      </c>
      <c r="B15" s="123" t="s">
        <v>665</v>
      </c>
      <c r="C15" s="120"/>
      <c r="D15" s="120"/>
      <c r="E15" s="119" t="s">
        <v>14</v>
      </c>
      <c r="F15" s="124">
        <v>200</v>
      </c>
      <c r="G15" s="120"/>
      <c r="H15" s="113">
        <f t="shared" si="0"/>
        <v>0</v>
      </c>
      <c r="I15" s="120"/>
      <c r="J15" s="113">
        <f t="shared" si="1"/>
        <v>0</v>
      </c>
      <c r="K15" s="114">
        <f t="shared" si="2"/>
        <v>0</v>
      </c>
    </row>
    <row r="16" spans="1:11">
      <c r="A16" s="110">
        <v>6</v>
      </c>
      <c r="B16" s="123" t="s">
        <v>666</v>
      </c>
      <c r="C16" s="120"/>
      <c r="D16" s="120"/>
      <c r="E16" s="119" t="s">
        <v>14</v>
      </c>
      <c r="F16" s="124">
        <v>100</v>
      </c>
      <c r="G16" s="120"/>
      <c r="H16" s="113">
        <f t="shared" si="0"/>
        <v>0</v>
      </c>
      <c r="I16" s="120"/>
      <c r="J16" s="113">
        <f t="shared" si="1"/>
        <v>0</v>
      </c>
      <c r="K16" s="114">
        <f t="shared" si="2"/>
        <v>0</v>
      </c>
    </row>
    <row r="17" spans="1:11" ht="25.5">
      <c r="A17" s="110">
        <v>7</v>
      </c>
      <c r="B17" s="123" t="s">
        <v>667</v>
      </c>
      <c r="C17" s="120"/>
      <c r="D17" s="120"/>
      <c r="E17" s="119" t="s">
        <v>14</v>
      </c>
      <c r="F17" s="124">
        <v>23000</v>
      </c>
      <c r="G17" s="120"/>
      <c r="H17" s="113">
        <f t="shared" si="0"/>
        <v>0</v>
      </c>
      <c r="I17" s="120"/>
      <c r="J17" s="113">
        <f t="shared" si="1"/>
        <v>0</v>
      </c>
      <c r="K17" s="114">
        <f t="shared" si="2"/>
        <v>0</v>
      </c>
    </row>
    <row r="18" spans="1:11" ht="15" thickBot="1">
      <c r="A18" s="109"/>
      <c r="B18" s="109"/>
      <c r="C18" s="109"/>
      <c r="D18" s="109"/>
      <c r="E18" s="167" t="s">
        <v>11</v>
      </c>
      <c r="F18" s="168"/>
      <c r="G18" s="169"/>
      <c r="H18" s="115">
        <f>SUM(H11:H17)</f>
        <v>0</v>
      </c>
      <c r="I18" s="109"/>
      <c r="J18" s="109"/>
      <c r="K18" s="115">
        <f>SUM(K11:K17)</f>
        <v>0</v>
      </c>
    </row>
    <row r="19" spans="1:11">
      <c r="A19" s="109"/>
      <c r="B19" s="146"/>
      <c r="C19" s="109"/>
      <c r="D19" s="109"/>
      <c r="E19" s="109"/>
      <c r="F19" s="109"/>
      <c r="G19" s="109"/>
      <c r="H19" s="109"/>
      <c r="I19" s="109"/>
      <c r="J19" s="109"/>
      <c r="K19" s="109"/>
    </row>
    <row r="20" spans="1:11" ht="114.75">
      <c r="A20" s="109"/>
      <c r="B20" s="185" t="s">
        <v>668</v>
      </c>
      <c r="C20" s="109"/>
      <c r="D20" s="109"/>
      <c r="E20" s="109"/>
      <c r="F20" s="109"/>
      <c r="G20" s="109"/>
      <c r="H20" s="109"/>
      <c r="I20" s="109"/>
      <c r="J20" s="109"/>
      <c r="K20" s="109"/>
    </row>
    <row r="21" spans="1:11" ht="41.25" customHeight="1">
      <c r="A21" s="109"/>
      <c r="B21" s="109"/>
      <c r="C21" s="109"/>
      <c r="D21" s="109"/>
      <c r="E21" s="109"/>
      <c r="F21" s="109"/>
      <c r="G21" s="109"/>
      <c r="H21" s="170" t="s">
        <v>342</v>
      </c>
      <c r="I21" s="170"/>
      <c r="J21" s="170"/>
      <c r="K21" s="143"/>
    </row>
  </sheetData>
  <mergeCells count="17">
    <mergeCell ref="H21:J21"/>
    <mergeCell ref="F8:F9"/>
    <mergeCell ref="G8:G9"/>
    <mergeCell ref="H8:H9"/>
    <mergeCell ref="I8:J8"/>
    <mergeCell ref="K8:K9"/>
    <mergeCell ref="E18:G18"/>
    <mergeCell ref="A1:K1"/>
    <mergeCell ref="A2:K2"/>
    <mergeCell ref="A3:K3"/>
    <mergeCell ref="A5:K5"/>
    <mergeCell ref="A6:K6"/>
    <mergeCell ref="A8:A9"/>
    <mergeCell ref="B8:B9"/>
    <mergeCell ref="C8:C9"/>
    <mergeCell ref="D8:D9"/>
    <mergeCell ref="E8:E9"/>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election activeCell="E16" sqref="E1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171" t="s">
        <v>351</v>
      </c>
      <c r="B1" s="171"/>
      <c r="C1" s="171"/>
      <c r="D1" s="171"/>
      <c r="E1" s="171"/>
      <c r="F1" s="171"/>
      <c r="G1" s="171"/>
      <c r="H1" s="171"/>
      <c r="I1" s="171"/>
      <c r="J1" s="171"/>
      <c r="K1" s="171"/>
    </row>
    <row r="2" spans="1:11">
      <c r="A2" s="172" t="s">
        <v>348</v>
      </c>
      <c r="B2" s="173"/>
      <c r="C2" s="173"/>
      <c r="D2" s="173"/>
      <c r="E2" s="173"/>
      <c r="F2" s="173"/>
      <c r="G2" s="173"/>
      <c r="H2" s="173"/>
      <c r="I2" s="173"/>
      <c r="J2" s="173"/>
      <c r="K2" s="173"/>
    </row>
    <row r="3" spans="1:11" ht="28.5" customHeight="1">
      <c r="A3" s="174" t="s">
        <v>341</v>
      </c>
      <c r="B3" s="174"/>
      <c r="C3" s="174"/>
      <c r="D3" s="174"/>
      <c r="E3" s="174"/>
      <c r="F3" s="174"/>
      <c r="G3" s="174"/>
      <c r="H3" s="174"/>
      <c r="I3" s="174"/>
      <c r="J3" s="174"/>
      <c r="K3" s="174"/>
    </row>
    <row r="4" spans="1:11" ht="14.25" customHeight="1">
      <c r="A4" s="144"/>
      <c r="B4" s="144"/>
      <c r="C4" s="144"/>
      <c r="D4" s="144"/>
      <c r="E4" s="144"/>
      <c r="F4" s="144"/>
      <c r="G4" s="144"/>
      <c r="H4" s="144"/>
      <c r="I4" s="144"/>
      <c r="J4" s="144"/>
      <c r="K4" s="144"/>
    </row>
    <row r="5" spans="1:11">
      <c r="A5" s="175" t="s">
        <v>344</v>
      </c>
      <c r="B5" s="176"/>
      <c r="C5" s="176"/>
      <c r="D5" s="176"/>
      <c r="E5" s="176"/>
      <c r="F5" s="176"/>
      <c r="G5" s="176"/>
      <c r="H5" s="176"/>
      <c r="I5" s="176"/>
      <c r="J5" s="176"/>
      <c r="K5" s="176"/>
    </row>
    <row r="6" spans="1:11">
      <c r="A6" s="171" t="s">
        <v>99</v>
      </c>
      <c r="B6" s="177"/>
      <c r="C6" s="177"/>
      <c r="D6" s="177"/>
      <c r="E6" s="177"/>
      <c r="F6" s="177"/>
      <c r="G6" s="177"/>
      <c r="H6" s="177"/>
      <c r="I6" s="177"/>
      <c r="J6" s="177"/>
      <c r="K6" s="177"/>
    </row>
    <row r="7" spans="1:11">
      <c r="A7" s="109"/>
      <c r="B7" s="109"/>
      <c r="C7" s="109"/>
      <c r="D7" s="109"/>
      <c r="E7" s="109"/>
      <c r="F7" s="109"/>
      <c r="G7" s="109"/>
      <c r="H7" s="109"/>
      <c r="I7" s="109"/>
      <c r="J7" s="109"/>
      <c r="K7" s="109"/>
    </row>
    <row r="8" spans="1:11">
      <c r="A8" s="178" t="s">
        <v>1</v>
      </c>
      <c r="B8" s="178" t="s">
        <v>2</v>
      </c>
      <c r="C8" s="165" t="s">
        <v>350</v>
      </c>
      <c r="D8" s="165" t="s">
        <v>349</v>
      </c>
      <c r="E8" s="178" t="s">
        <v>4</v>
      </c>
      <c r="F8" s="178" t="s">
        <v>5</v>
      </c>
      <c r="G8" s="165" t="s">
        <v>6</v>
      </c>
      <c r="H8" s="165" t="s">
        <v>7</v>
      </c>
      <c r="I8" s="165" t="s">
        <v>8</v>
      </c>
      <c r="J8" s="166"/>
      <c r="K8" s="165" t="s">
        <v>10</v>
      </c>
    </row>
    <row r="9" spans="1:11" ht="25.5">
      <c r="A9" s="179"/>
      <c r="B9" s="179"/>
      <c r="C9" s="179"/>
      <c r="D9" s="165"/>
      <c r="E9" s="179"/>
      <c r="F9" s="179"/>
      <c r="G9" s="179"/>
      <c r="H9" s="179"/>
      <c r="I9" s="142" t="s">
        <v>12</v>
      </c>
      <c r="J9" s="142" t="s">
        <v>9</v>
      </c>
      <c r="K9" s="165"/>
    </row>
    <row r="10" spans="1:11">
      <c r="A10" s="145">
        <v>1</v>
      </c>
      <c r="B10" s="118">
        <v>2</v>
      </c>
      <c r="C10" s="118">
        <v>3</v>
      </c>
      <c r="D10" s="118">
        <v>4</v>
      </c>
      <c r="E10" s="118">
        <v>5</v>
      </c>
      <c r="F10" s="118">
        <v>6</v>
      </c>
      <c r="G10" s="118">
        <v>7</v>
      </c>
      <c r="H10" s="118">
        <v>8</v>
      </c>
      <c r="I10" s="118">
        <v>9</v>
      </c>
      <c r="J10" s="118">
        <v>10</v>
      </c>
      <c r="K10" s="118">
        <v>11</v>
      </c>
    </row>
    <row r="11" spans="1:11" ht="38.25">
      <c r="A11" s="110">
        <v>1</v>
      </c>
      <c r="B11" s="123" t="s">
        <v>669</v>
      </c>
      <c r="C11" s="120"/>
      <c r="D11" s="120"/>
      <c r="E11" s="119" t="s">
        <v>14</v>
      </c>
      <c r="F11" s="124">
        <v>800</v>
      </c>
      <c r="G11" s="120"/>
      <c r="H11" s="113">
        <f t="shared" ref="H11:H16" si="0">ROUND(F11*G11,2)</f>
        <v>0</v>
      </c>
      <c r="I11" s="120"/>
      <c r="J11" s="113">
        <f>+H11*I11%</f>
        <v>0</v>
      </c>
      <c r="K11" s="114">
        <f>ROUND(H11+J11,2)</f>
        <v>0</v>
      </c>
    </row>
    <row r="12" spans="1:11" ht="63.75">
      <c r="A12" s="110">
        <v>2</v>
      </c>
      <c r="B12" s="123" t="s">
        <v>670</v>
      </c>
      <c r="C12" s="120"/>
      <c r="D12" s="120"/>
      <c r="E12" s="119" t="s">
        <v>404</v>
      </c>
      <c r="F12" s="124">
        <v>1000</v>
      </c>
      <c r="G12" s="120"/>
      <c r="H12" s="113">
        <f t="shared" si="0"/>
        <v>0</v>
      </c>
      <c r="I12" s="120"/>
      <c r="J12" s="113">
        <f t="shared" ref="J12:J16" si="1">+H12*I12%</f>
        <v>0</v>
      </c>
      <c r="K12" s="114">
        <f t="shared" ref="K12:K16" si="2">ROUND(H12+J12,2)</f>
        <v>0</v>
      </c>
    </row>
    <row r="13" spans="1:11" ht="38.25">
      <c r="A13" s="110">
        <v>3</v>
      </c>
      <c r="B13" s="123" t="s">
        <v>671</v>
      </c>
      <c r="C13" s="120"/>
      <c r="D13" s="120"/>
      <c r="E13" s="119" t="s">
        <v>14</v>
      </c>
      <c r="F13" s="124">
        <v>200</v>
      </c>
      <c r="G13" s="120"/>
      <c r="H13" s="113">
        <f t="shared" si="0"/>
        <v>0</v>
      </c>
      <c r="I13" s="120"/>
      <c r="J13" s="113">
        <f t="shared" si="1"/>
        <v>0</v>
      </c>
      <c r="K13" s="114">
        <f t="shared" si="2"/>
        <v>0</v>
      </c>
    </row>
    <row r="14" spans="1:11" ht="63.75">
      <c r="A14" s="110">
        <v>4</v>
      </c>
      <c r="B14" s="123" t="s">
        <v>672</v>
      </c>
      <c r="C14" s="120"/>
      <c r="D14" s="120"/>
      <c r="E14" s="119" t="s">
        <v>14</v>
      </c>
      <c r="F14" s="124">
        <v>100</v>
      </c>
      <c r="G14" s="120"/>
      <c r="H14" s="113">
        <f t="shared" si="0"/>
        <v>0</v>
      </c>
      <c r="I14" s="120"/>
      <c r="J14" s="113">
        <f t="shared" si="1"/>
        <v>0</v>
      </c>
      <c r="K14" s="114">
        <f t="shared" si="2"/>
        <v>0</v>
      </c>
    </row>
    <row r="15" spans="1:11" ht="102">
      <c r="A15" s="110">
        <v>5</v>
      </c>
      <c r="B15" s="123" t="s">
        <v>673</v>
      </c>
      <c r="C15" s="120"/>
      <c r="D15" s="120"/>
      <c r="E15" s="119" t="s">
        <v>63</v>
      </c>
      <c r="F15" s="124">
        <v>60</v>
      </c>
      <c r="G15" s="120"/>
      <c r="H15" s="113">
        <f t="shared" si="0"/>
        <v>0</v>
      </c>
      <c r="I15" s="120"/>
      <c r="J15" s="113">
        <f t="shared" si="1"/>
        <v>0</v>
      </c>
      <c r="K15" s="114">
        <f t="shared" si="2"/>
        <v>0</v>
      </c>
    </row>
    <row r="16" spans="1:11" ht="63.75">
      <c r="A16" s="110">
        <v>6</v>
      </c>
      <c r="B16" s="123" t="s">
        <v>674</v>
      </c>
      <c r="C16" s="120"/>
      <c r="D16" s="120"/>
      <c r="E16" s="119" t="s">
        <v>14</v>
      </c>
      <c r="F16" s="124">
        <v>6000</v>
      </c>
      <c r="G16" s="120"/>
      <c r="H16" s="113">
        <f t="shared" si="0"/>
        <v>0</v>
      </c>
      <c r="I16" s="120"/>
      <c r="J16" s="113">
        <f t="shared" si="1"/>
        <v>0</v>
      </c>
      <c r="K16" s="114">
        <f t="shared" si="2"/>
        <v>0</v>
      </c>
    </row>
    <row r="17" spans="1:11" ht="15" thickBot="1">
      <c r="A17" s="109"/>
      <c r="B17" s="109"/>
      <c r="C17" s="109"/>
      <c r="D17" s="109"/>
      <c r="E17" s="167" t="s">
        <v>11</v>
      </c>
      <c r="F17" s="168"/>
      <c r="G17" s="169"/>
      <c r="H17" s="115">
        <f>SUM(H11:H16)</f>
        <v>0</v>
      </c>
      <c r="I17" s="109"/>
      <c r="J17" s="109"/>
      <c r="K17" s="115">
        <f>SUM(K11:K16)</f>
        <v>0</v>
      </c>
    </row>
    <row r="18" spans="1:11">
      <c r="A18" s="109"/>
      <c r="B18" s="146"/>
      <c r="C18" s="109"/>
      <c r="D18" s="109"/>
      <c r="E18" s="109"/>
      <c r="F18" s="109"/>
      <c r="G18" s="109"/>
      <c r="H18" s="109"/>
      <c r="I18" s="109"/>
      <c r="J18" s="109"/>
      <c r="K18" s="109"/>
    </row>
    <row r="19" spans="1:11">
      <c r="A19" s="109"/>
      <c r="B19" s="185"/>
      <c r="C19" s="109"/>
      <c r="D19" s="109"/>
      <c r="E19" s="109"/>
      <c r="F19" s="109"/>
      <c r="G19" s="109"/>
      <c r="H19" s="109"/>
      <c r="I19" s="109"/>
      <c r="J19" s="109"/>
      <c r="K19" s="109"/>
    </row>
    <row r="20" spans="1:11" ht="41.25" customHeight="1">
      <c r="A20" s="109"/>
      <c r="B20" s="109"/>
      <c r="C20" s="109"/>
      <c r="D20" s="109"/>
      <c r="E20" s="109"/>
      <c r="F20" s="109"/>
      <c r="G20" s="109"/>
      <c r="H20" s="170" t="s">
        <v>342</v>
      </c>
      <c r="I20" s="170"/>
      <c r="J20" s="170"/>
      <c r="K20" s="143"/>
    </row>
  </sheetData>
  <mergeCells count="17">
    <mergeCell ref="H20:J20"/>
    <mergeCell ref="F8:F9"/>
    <mergeCell ref="G8:G9"/>
    <mergeCell ref="H8:H9"/>
    <mergeCell ref="I8:J8"/>
    <mergeCell ref="K8:K9"/>
    <mergeCell ref="E17:G17"/>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election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171" t="s">
        <v>351</v>
      </c>
      <c r="B1" s="171"/>
      <c r="C1" s="171"/>
      <c r="D1" s="171"/>
      <c r="E1" s="171"/>
      <c r="F1" s="171"/>
      <c r="G1" s="171"/>
      <c r="H1" s="171"/>
      <c r="I1" s="171"/>
      <c r="J1" s="171"/>
      <c r="K1" s="171"/>
    </row>
    <row r="2" spans="1:11">
      <c r="A2" s="172" t="s">
        <v>348</v>
      </c>
      <c r="B2" s="173"/>
      <c r="C2" s="173"/>
      <c r="D2" s="173"/>
      <c r="E2" s="173"/>
      <c r="F2" s="173"/>
      <c r="G2" s="173"/>
      <c r="H2" s="173"/>
      <c r="I2" s="173"/>
      <c r="J2" s="173"/>
      <c r="K2" s="173"/>
    </row>
    <row r="3" spans="1:11" ht="28.5" customHeight="1">
      <c r="A3" s="174" t="s">
        <v>341</v>
      </c>
      <c r="B3" s="174"/>
      <c r="C3" s="174"/>
      <c r="D3" s="174"/>
      <c r="E3" s="174"/>
      <c r="F3" s="174"/>
      <c r="G3" s="174"/>
      <c r="H3" s="174"/>
      <c r="I3" s="174"/>
      <c r="J3" s="174"/>
      <c r="K3" s="174"/>
    </row>
    <row r="4" spans="1:11" ht="14.25" customHeight="1">
      <c r="A4" s="144"/>
      <c r="B4" s="144"/>
      <c r="C4" s="144"/>
      <c r="D4" s="144"/>
      <c r="E4" s="144"/>
      <c r="F4" s="144"/>
      <c r="G4" s="144"/>
      <c r="H4" s="144"/>
      <c r="I4" s="144"/>
      <c r="J4" s="144"/>
      <c r="K4" s="144"/>
    </row>
    <row r="5" spans="1:11">
      <c r="A5" s="175" t="s">
        <v>344</v>
      </c>
      <c r="B5" s="176"/>
      <c r="C5" s="176"/>
      <c r="D5" s="176"/>
      <c r="E5" s="176"/>
      <c r="F5" s="176"/>
      <c r="G5" s="176"/>
      <c r="H5" s="176"/>
      <c r="I5" s="176"/>
      <c r="J5" s="176"/>
      <c r="K5" s="176"/>
    </row>
    <row r="6" spans="1:11">
      <c r="A6" s="171" t="s">
        <v>121</v>
      </c>
      <c r="B6" s="177"/>
      <c r="C6" s="177"/>
      <c r="D6" s="177"/>
      <c r="E6" s="177"/>
      <c r="F6" s="177"/>
      <c r="G6" s="177"/>
      <c r="H6" s="177"/>
      <c r="I6" s="177"/>
      <c r="J6" s="177"/>
      <c r="K6" s="177"/>
    </row>
    <row r="7" spans="1:11">
      <c r="A7" s="109"/>
      <c r="B7" s="109"/>
      <c r="C7" s="109"/>
      <c r="D7" s="109"/>
      <c r="E7" s="109"/>
      <c r="F7" s="109"/>
      <c r="G7" s="109"/>
      <c r="H7" s="109"/>
      <c r="I7" s="109"/>
      <c r="J7" s="109"/>
      <c r="K7" s="109"/>
    </row>
    <row r="8" spans="1:11">
      <c r="A8" s="178" t="s">
        <v>1</v>
      </c>
      <c r="B8" s="178" t="s">
        <v>2</v>
      </c>
      <c r="C8" s="165" t="s">
        <v>350</v>
      </c>
      <c r="D8" s="165" t="s">
        <v>349</v>
      </c>
      <c r="E8" s="178" t="s">
        <v>4</v>
      </c>
      <c r="F8" s="178" t="s">
        <v>5</v>
      </c>
      <c r="G8" s="165" t="s">
        <v>6</v>
      </c>
      <c r="H8" s="165" t="s">
        <v>7</v>
      </c>
      <c r="I8" s="165" t="s">
        <v>8</v>
      </c>
      <c r="J8" s="166"/>
      <c r="K8" s="165" t="s">
        <v>10</v>
      </c>
    </row>
    <row r="9" spans="1:11" ht="25.5">
      <c r="A9" s="179"/>
      <c r="B9" s="179"/>
      <c r="C9" s="179"/>
      <c r="D9" s="165"/>
      <c r="E9" s="179"/>
      <c r="F9" s="179"/>
      <c r="G9" s="179"/>
      <c r="H9" s="179"/>
      <c r="I9" s="142" t="s">
        <v>12</v>
      </c>
      <c r="J9" s="142" t="s">
        <v>9</v>
      </c>
      <c r="K9" s="165"/>
    </row>
    <row r="10" spans="1:11">
      <c r="A10" s="145">
        <v>1</v>
      </c>
      <c r="B10" s="118">
        <v>2</v>
      </c>
      <c r="C10" s="118">
        <v>3</v>
      </c>
      <c r="D10" s="118">
        <v>4</v>
      </c>
      <c r="E10" s="118">
        <v>5</v>
      </c>
      <c r="F10" s="118">
        <v>6</v>
      </c>
      <c r="G10" s="118">
        <v>7</v>
      </c>
      <c r="H10" s="118">
        <v>8</v>
      </c>
      <c r="I10" s="118">
        <v>9</v>
      </c>
      <c r="J10" s="118">
        <v>10</v>
      </c>
      <c r="K10" s="118">
        <v>11</v>
      </c>
    </row>
    <row r="11" spans="1:11" ht="38.25">
      <c r="A11" s="110">
        <v>1</v>
      </c>
      <c r="B11" s="123" t="s">
        <v>675</v>
      </c>
      <c r="C11" s="120"/>
      <c r="D11" s="120"/>
      <c r="E11" s="119" t="s">
        <v>63</v>
      </c>
      <c r="F11" s="124">
        <v>250</v>
      </c>
      <c r="G11" s="120"/>
      <c r="H11" s="113">
        <f t="shared" ref="H11:H16" si="0">ROUND(F11*G11,2)</f>
        <v>0</v>
      </c>
      <c r="I11" s="120"/>
      <c r="J11" s="113">
        <f>+H11*I11%</f>
        <v>0</v>
      </c>
      <c r="K11" s="114">
        <f>ROUND(H11+J11,2)</f>
        <v>0</v>
      </c>
    </row>
    <row r="12" spans="1:11" ht="51">
      <c r="A12" s="110">
        <v>2</v>
      </c>
      <c r="B12" s="123" t="s">
        <v>676</v>
      </c>
      <c r="C12" s="120"/>
      <c r="D12" s="120"/>
      <c r="E12" s="119" t="s">
        <v>63</v>
      </c>
      <c r="F12" s="124">
        <v>16</v>
      </c>
      <c r="G12" s="120"/>
      <c r="H12" s="113">
        <f t="shared" si="0"/>
        <v>0</v>
      </c>
      <c r="I12" s="120"/>
      <c r="J12" s="113">
        <f t="shared" ref="J12:J16" si="1">+H12*I12%</f>
        <v>0</v>
      </c>
      <c r="K12" s="114">
        <f t="shared" ref="K12:K16" si="2">ROUND(H12+J12,2)</f>
        <v>0</v>
      </c>
    </row>
    <row r="13" spans="1:11" ht="25.5">
      <c r="A13" s="110">
        <v>3</v>
      </c>
      <c r="B13" s="123" t="s">
        <v>677</v>
      </c>
      <c r="C13" s="120"/>
      <c r="D13" s="120"/>
      <c r="E13" s="119" t="s">
        <v>14</v>
      </c>
      <c r="F13" s="124">
        <v>15</v>
      </c>
      <c r="G13" s="120"/>
      <c r="H13" s="113">
        <f t="shared" si="0"/>
        <v>0</v>
      </c>
      <c r="I13" s="120"/>
      <c r="J13" s="113">
        <f t="shared" si="1"/>
        <v>0</v>
      </c>
      <c r="K13" s="114">
        <f t="shared" si="2"/>
        <v>0</v>
      </c>
    </row>
    <row r="14" spans="1:11" ht="25.5">
      <c r="A14" s="110">
        <v>4</v>
      </c>
      <c r="B14" s="123" t="s">
        <v>678</v>
      </c>
      <c r="C14" s="120"/>
      <c r="D14" s="120"/>
      <c r="E14" s="119" t="s">
        <v>63</v>
      </c>
      <c r="F14" s="124">
        <v>30</v>
      </c>
      <c r="G14" s="120"/>
      <c r="H14" s="113">
        <f t="shared" si="0"/>
        <v>0</v>
      </c>
      <c r="I14" s="120"/>
      <c r="J14" s="113">
        <f t="shared" si="1"/>
        <v>0</v>
      </c>
      <c r="K14" s="114">
        <f t="shared" si="2"/>
        <v>0</v>
      </c>
    </row>
    <row r="15" spans="1:11" ht="63.75">
      <c r="A15" s="110">
        <v>5</v>
      </c>
      <c r="B15" s="123" t="s">
        <v>679</v>
      </c>
      <c r="C15" s="120"/>
      <c r="D15" s="120"/>
      <c r="E15" s="119" t="s">
        <v>63</v>
      </c>
      <c r="F15" s="124">
        <v>450</v>
      </c>
      <c r="G15" s="120"/>
      <c r="H15" s="113">
        <f t="shared" si="0"/>
        <v>0</v>
      </c>
      <c r="I15" s="120"/>
      <c r="J15" s="113">
        <f t="shared" si="1"/>
        <v>0</v>
      </c>
      <c r="K15" s="114">
        <f t="shared" si="2"/>
        <v>0</v>
      </c>
    </row>
    <row r="16" spans="1:11" ht="76.5">
      <c r="A16" s="110">
        <v>6</v>
      </c>
      <c r="B16" s="123" t="s">
        <v>680</v>
      </c>
      <c r="C16" s="120"/>
      <c r="D16" s="120"/>
      <c r="E16" s="119" t="s">
        <v>63</v>
      </c>
      <c r="F16" s="124">
        <v>350</v>
      </c>
      <c r="G16" s="120"/>
      <c r="H16" s="113">
        <f t="shared" si="0"/>
        <v>0</v>
      </c>
      <c r="I16" s="120"/>
      <c r="J16" s="113">
        <f t="shared" si="1"/>
        <v>0</v>
      </c>
      <c r="K16" s="114">
        <f t="shared" si="2"/>
        <v>0</v>
      </c>
    </row>
    <row r="17" spans="1:11" ht="15" thickBot="1">
      <c r="A17" s="109"/>
      <c r="B17" s="109"/>
      <c r="C17" s="109"/>
      <c r="D17" s="109"/>
      <c r="E17" s="167" t="s">
        <v>11</v>
      </c>
      <c r="F17" s="168"/>
      <c r="G17" s="169"/>
      <c r="H17" s="115">
        <f>SUM(H11:H16)</f>
        <v>0</v>
      </c>
      <c r="I17" s="109"/>
      <c r="J17" s="109"/>
      <c r="K17" s="115">
        <f>SUM(K11:K16)</f>
        <v>0</v>
      </c>
    </row>
    <row r="18" spans="1:11">
      <c r="A18" s="109"/>
      <c r="B18" s="146"/>
      <c r="C18" s="109"/>
      <c r="D18" s="109"/>
      <c r="E18" s="109"/>
      <c r="F18" s="109"/>
      <c r="G18" s="109"/>
      <c r="H18" s="109"/>
      <c r="I18" s="109"/>
      <c r="J18" s="109"/>
      <c r="K18" s="109"/>
    </row>
    <row r="19" spans="1:11">
      <c r="A19" s="109"/>
      <c r="B19" s="185"/>
      <c r="C19" s="109"/>
      <c r="D19" s="109"/>
      <c r="E19" s="109"/>
      <c r="F19" s="109"/>
      <c r="G19" s="109"/>
      <c r="H19" s="109"/>
      <c r="I19" s="109"/>
      <c r="J19" s="109"/>
      <c r="K19" s="109"/>
    </row>
    <row r="20" spans="1:11" ht="41.25" customHeight="1">
      <c r="A20" s="109"/>
      <c r="B20" s="109"/>
      <c r="C20" s="109"/>
      <c r="D20" s="109"/>
      <c r="E20" s="109"/>
      <c r="F20" s="109"/>
      <c r="G20" s="109"/>
      <c r="H20" s="170" t="s">
        <v>342</v>
      </c>
      <c r="I20" s="170"/>
      <c r="J20" s="170"/>
      <c r="K20" s="143"/>
    </row>
  </sheetData>
  <mergeCells count="17">
    <mergeCell ref="H20:J20"/>
    <mergeCell ref="F8:F9"/>
    <mergeCell ref="G8:G9"/>
    <mergeCell ref="H8:H9"/>
    <mergeCell ref="I8:J8"/>
    <mergeCell ref="K8:K9"/>
    <mergeCell ref="E17:G17"/>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171" t="s">
        <v>351</v>
      </c>
      <c r="B1" s="171"/>
      <c r="C1" s="171"/>
      <c r="D1" s="171"/>
      <c r="E1" s="171"/>
      <c r="F1" s="171"/>
      <c r="G1" s="171"/>
      <c r="H1" s="171"/>
      <c r="I1" s="171"/>
      <c r="J1" s="171"/>
      <c r="K1" s="171"/>
    </row>
    <row r="2" spans="1:11">
      <c r="A2" s="172" t="s">
        <v>348</v>
      </c>
      <c r="B2" s="173"/>
      <c r="C2" s="173"/>
      <c r="D2" s="173"/>
      <c r="E2" s="173"/>
      <c r="F2" s="173"/>
      <c r="G2" s="173"/>
      <c r="H2" s="173"/>
      <c r="I2" s="173"/>
      <c r="J2" s="173"/>
      <c r="K2" s="173"/>
    </row>
    <row r="3" spans="1:11" ht="28.5" customHeight="1">
      <c r="A3" s="174" t="s">
        <v>341</v>
      </c>
      <c r="B3" s="174"/>
      <c r="C3" s="174"/>
      <c r="D3" s="174"/>
      <c r="E3" s="174"/>
      <c r="F3" s="174"/>
      <c r="G3" s="174"/>
      <c r="H3" s="174"/>
      <c r="I3" s="174"/>
      <c r="J3" s="174"/>
      <c r="K3" s="174"/>
    </row>
    <row r="4" spans="1:11" ht="14.25" customHeight="1">
      <c r="A4" s="144"/>
      <c r="B4" s="144"/>
      <c r="C4" s="144"/>
      <c r="D4" s="144"/>
      <c r="E4" s="144"/>
      <c r="F4" s="144"/>
      <c r="G4" s="144"/>
      <c r="H4" s="144"/>
      <c r="I4" s="144"/>
      <c r="J4" s="144"/>
      <c r="K4" s="144"/>
    </row>
    <row r="5" spans="1:11">
      <c r="A5" s="175" t="s">
        <v>344</v>
      </c>
      <c r="B5" s="176"/>
      <c r="C5" s="176"/>
      <c r="D5" s="176"/>
      <c r="E5" s="176"/>
      <c r="F5" s="176"/>
      <c r="G5" s="176"/>
      <c r="H5" s="176"/>
      <c r="I5" s="176"/>
      <c r="J5" s="176"/>
      <c r="K5" s="176"/>
    </row>
    <row r="6" spans="1:11">
      <c r="A6" s="171" t="s">
        <v>125</v>
      </c>
      <c r="B6" s="177"/>
      <c r="C6" s="177"/>
      <c r="D6" s="177"/>
      <c r="E6" s="177"/>
      <c r="F6" s="177"/>
      <c r="G6" s="177"/>
      <c r="H6" s="177"/>
      <c r="I6" s="177"/>
      <c r="J6" s="177"/>
      <c r="K6" s="177"/>
    </row>
    <row r="7" spans="1:11">
      <c r="A7" s="109"/>
      <c r="B7" s="109"/>
      <c r="C7" s="109"/>
      <c r="D7" s="109"/>
      <c r="E7" s="109"/>
      <c r="F7" s="109"/>
      <c r="G7" s="109"/>
      <c r="H7" s="109"/>
      <c r="I7" s="109"/>
      <c r="J7" s="109"/>
      <c r="K7" s="109"/>
    </row>
    <row r="8" spans="1:11">
      <c r="A8" s="178" t="s">
        <v>1</v>
      </c>
      <c r="B8" s="178" t="s">
        <v>2</v>
      </c>
      <c r="C8" s="165" t="s">
        <v>350</v>
      </c>
      <c r="D8" s="165" t="s">
        <v>349</v>
      </c>
      <c r="E8" s="178" t="s">
        <v>4</v>
      </c>
      <c r="F8" s="178" t="s">
        <v>5</v>
      </c>
      <c r="G8" s="165" t="s">
        <v>6</v>
      </c>
      <c r="H8" s="165" t="s">
        <v>7</v>
      </c>
      <c r="I8" s="165" t="s">
        <v>8</v>
      </c>
      <c r="J8" s="166"/>
      <c r="K8" s="165" t="s">
        <v>10</v>
      </c>
    </row>
    <row r="9" spans="1:11" ht="25.5">
      <c r="A9" s="179"/>
      <c r="B9" s="179"/>
      <c r="C9" s="179"/>
      <c r="D9" s="165"/>
      <c r="E9" s="179"/>
      <c r="F9" s="179"/>
      <c r="G9" s="179"/>
      <c r="H9" s="179"/>
      <c r="I9" s="142" t="s">
        <v>12</v>
      </c>
      <c r="J9" s="142" t="s">
        <v>9</v>
      </c>
      <c r="K9" s="165"/>
    </row>
    <row r="10" spans="1:11">
      <c r="A10" s="145">
        <v>1</v>
      </c>
      <c r="B10" s="118">
        <v>2</v>
      </c>
      <c r="C10" s="118">
        <v>3</v>
      </c>
      <c r="D10" s="118">
        <v>4</v>
      </c>
      <c r="E10" s="118">
        <v>5</v>
      </c>
      <c r="F10" s="118">
        <v>6</v>
      </c>
      <c r="G10" s="118">
        <v>7</v>
      </c>
      <c r="H10" s="118">
        <v>8</v>
      </c>
      <c r="I10" s="118">
        <v>9</v>
      </c>
      <c r="J10" s="118">
        <v>10</v>
      </c>
      <c r="K10" s="118">
        <v>11</v>
      </c>
    </row>
    <row r="11" spans="1:11" ht="89.25">
      <c r="A11" s="110">
        <v>1</v>
      </c>
      <c r="B11" s="123" t="s">
        <v>681</v>
      </c>
      <c r="C11" s="120"/>
      <c r="D11" s="120"/>
      <c r="E11" s="119" t="s">
        <v>14</v>
      </c>
      <c r="F11" s="124">
        <v>42</v>
      </c>
      <c r="G11" s="120"/>
      <c r="H11" s="113">
        <f>ROUND(F11*G11,2)</f>
        <v>0</v>
      </c>
      <c r="I11" s="120"/>
      <c r="J11" s="113">
        <f>+H11*I11%</f>
        <v>0</v>
      </c>
      <c r="K11" s="114">
        <f>ROUND(H11+J11,2)</f>
        <v>0</v>
      </c>
    </row>
    <row r="12" spans="1:11" ht="15" thickBot="1">
      <c r="A12" s="109"/>
      <c r="B12" s="109"/>
      <c r="C12" s="109"/>
      <c r="D12" s="109"/>
      <c r="E12" s="167" t="s">
        <v>11</v>
      </c>
      <c r="F12" s="168"/>
      <c r="G12" s="169"/>
      <c r="H12" s="115">
        <f>SUM(H11:H11)</f>
        <v>0</v>
      </c>
      <c r="I12" s="109"/>
      <c r="J12" s="109"/>
      <c r="K12" s="115">
        <f>SUM(K11:K11)</f>
        <v>0</v>
      </c>
    </row>
    <row r="13" spans="1:11">
      <c r="A13" s="109"/>
      <c r="B13" s="109"/>
      <c r="C13" s="109"/>
      <c r="D13" s="109"/>
      <c r="E13" s="109"/>
      <c r="F13" s="109"/>
      <c r="G13" s="109"/>
      <c r="H13" s="109"/>
      <c r="I13" s="109"/>
      <c r="J13" s="109"/>
      <c r="K13" s="109"/>
    </row>
    <row r="14" spans="1:11" ht="9.75" customHeight="1">
      <c r="A14" s="109"/>
      <c r="B14" s="109"/>
      <c r="C14" s="109"/>
      <c r="D14" s="109"/>
      <c r="E14" s="109"/>
      <c r="F14" s="109"/>
      <c r="G14" s="109"/>
      <c r="H14" s="109"/>
      <c r="I14" s="109"/>
      <c r="J14" s="109"/>
      <c r="K14" s="109"/>
    </row>
    <row r="15" spans="1:11" ht="41.25" customHeight="1">
      <c r="A15" s="109"/>
      <c r="B15" s="109"/>
      <c r="C15" s="109"/>
      <c r="D15" s="109"/>
      <c r="E15" s="109"/>
      <c r="F15" s="109"/>
      <c r="G15" s="109"/>
      <c r="H15" s="170" t="s">
        <v>342</v>
      </c>
      <c r="I15" s="170"/>
      <c r="J15" s="170"/>
      <c r="K15" s="143"/>
    </row>
  </sheetData>
  <mergeCells count="17">
    <mergeCell ref="H15:J15"/>
    <mergeCell ref="F8:F9"/>
    <mergeCell ref="G8:G9"/>
    <mergeCell ref="H8:H9"/>
    <mergeCell ref="I8:J8"/>
    <mergeCell ref="K8:K9"/>
    <mergeCell ref="E12:G12"/>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election activeCell="E15" sqref="E15:G15"/>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171" t="s">
        <v>351</v>
      </c>
      <c r="B1" s="171"/>
      <c r="C1" s="171"/>
      <c r="D1" s="171"/>
      <c r="E1" s="171"/>
      <c r="F1" s="171"/>
      <c r="G1" s="171"/>
      <c r="H1" s="171"/>
      <c r="I1" s="171"/>
      <c r="J1" s="171"/>
      <c r="K1" s="171"/>
    </row>
    <row r="2" spans="1:11">
      <c r="A2" s="172" t="s">
        <v>348</v>
      </c>
      <c r="B2" s="173"/>
      <c r="C2" s="173"/>
      <c r="D2" s="173"/>
      <c r="E2" s="173"/>
      <c r="F2" s="173"/>
      <c r="G2" s="173"/>
      <c r="H2" s="173"/>
      <c r="I2" s="173"/>
      <c r="J2" s="173"/>
      <c r="K2" s="173"/>
    </row>
    <row r="3" spans="1:11" ht="28.5" customHeight="1">
      <c r="A3" s="174" t="s">
        <v>341</v>
      </c>
      <c r="B3" s="174"/>
      <c r="C3" s="174"/>
      <c r="D3" s="174"/>
      <c r="E3" s="174"/>
      <c r="F3" s="174"/>
      <c r="G3" s="174"/>
      <c r="H3" s="174"/>
      <c r="I3" s="174"/>
      <c r="J3" s="174"/>
      <c r="K3" s="174"/>
    </row>
    <row r="4" spans="1:11" ht="14.25" customHeight="1">
      <c r="A4" s="144"/>
      <c r="B4" s="144"/>
      <c r="C4" s="144"/>
      <c r="D4" s="144"/>
      <c r="E4" s="144"/>
      <c r="F4" s="144"/>
      <c r="G4" s="144"/>
      <c r="H4" s="144"/>
      <c r="I4" s="144"/>
      <c r="J4" s="144"/>
      <c r="K4" s="144"/>
    </row>
    <row r="5" spans="1:11">
      <c r="A5" s="175" t="s">
        <v>344</v>
      </c>
      <c r="B5" s="176"/>
      <c r="C5" s="176"/>
      <c r="D5" s="176"/>
      <c r="E5" s="176"/>
      <c r="F5" s="176"/>
      <c r="G5" s="176"/>
      <c r="H5" s="176"/>
      <c r="I5" s="176"/>
      <c r="J5" s="176"/>
      <c r="K5" s="176"/>
    </row>
    <row r="6" spans="1:11">
      <c r="A6" s="171" t="s">
        <v>128</v>
      </c>
      <c r="B6" s="177"/>
      <c r="C6" s="177"/>
      <c r="D6" s="177"/>
      <c r="E6" s="177"/>
      <c r="F6" s="177"/>
      <c r="G6" s="177"/>
      <c r="H6" s="177"/>
      <c r="I6" s="177"/>
      <c r="J6" s="177"/>
      <c r="K6" s="177"/>
    </row>
    <row r="7" spans="1:11">
      <c r="A7" s="109"/>
      <c r="B7" s="109"/>
      <c r="C7" s="109"/>
      <c r="D7" s="109"/>
      <c r="E7" s="109"/>
      <c r="F7" s="109"/>
      <c r="G7" s="109"/>
      <c r="H7" s="109"/>
      <c r="I7" s="109"/>
      <c r="J7" s="109"/>
      <c r="K7" s="109"/>
    </row>
    <row r="8" spans="1:11">
      <c r="A8" s="178" t="s">
        <v>1</v>
      </c>
      <c r="B8" s="178" t="s">
        <v>2</v>
      </c>
      <c r="C8" s="165" t="s">
        <v>350</v>
      </c>
      <c r="D8" s="165" t="s">
        <v>349</v>
      </c>
      <c r="E8" s="178" t="s">
        <v>4</v>
      </c>
      <c r="F8" s="178" t="s">
        <v>5</v>
      </c>
      <c r="G8" s="165" t="s">
        <v>6</v>
      </c>
      <c r="H8" s="165" t="s">
        <v>7</v>
      </c>
      <c r="I8" s="165" t="s">
        <v>8</v>
      </c>
      <c r="J8" s="166"/>
      <c r="K8" s="165" t="s">
        <v>10</v>
      </c>
    </row>
    <row r="9" spans="1:11" ht="25.5">
      <c r="A9" s="179"/>
      <c r="B9" s="179"/>
      <c r="C9" s="179"/>
      <c r="D9" s="165"/>
      <c r="E9" s="179"/>
      <c r="F9" s="179"/>
      <c r="G9" s="179"/>
      <c r="H9" s="179"/>
      <c r="I9" s="142" t="s">
        <v>12</v>
      </c>
      <c r="J9" s="142" t="s">
        <v>9</v>
      </c>
      <c r="K9" s="165"/>
    </row>
    <row r="10" spans="1:11">
      <c r="A10" s="145">
        <v>1</v>
      </c>
      <c r="B10" s="118">
        <v>2</v>
      </c>
      <c r="C10" s="118">
        <v>3</v>
      </c>
      <c r="D10" s="118">
        <v>4</v>
      </c>
      <c r="E10" s="118">
        <v>5</v>
      </c>
      <c r="F10" s="118">
        <v>6</v>
      </c>
      <c r="G10" s="118">
        <v>7</v>
      </c>
      <c r="H10" s="118">
        <v>8</v>
      </c>
      <c r="I10" s="118">
        <v>9</v>
      </c>
      <c r="J10" s="118">
        <v>10</v>
      </c>
      <c r="K10" s="118">
        <v>11</v>
      </c>
    </row>
    <row r="11" spans="1:11" ht="25.5">
      <c r="A11" s="110">
        <v>1</v>
      </c>
      <c r="B11" s="123" t="s">
        <v>682</v>
      </c>
      <c r="C11" s="120"/>
      <c r="D11" s="120"/>
      <c r="E11" s="119" t="s">
        <v>14</v>
      </c>
      <c r="F11" s="124">
        <v>40</v>
      </c>
      <c r="G11" s="120"/>
      <c r="H11" s="113">
        <f t="shared" ref="H11:H14" si="0">ROUND(F11*G11,2)</f>
        <v>0</v>
      </c>
      <c r="I11" s="120"/>
      <c r="J11" s="113">
        <f>+H11*I11%</f>
        <v>0</v>
      </c>
      <c r="K11" s="114">
        <f>ROUND(H11+J11,2)</f>
        <v>0</v>
      </c>
    </row>
    <row r="12" spans="1:11" ht="63.75">
      <c r="A12" s="110">
        <v>2</v>
      </c>
      <c r="B12" s="123" t="s">
        <v>683</v>
      </c>
      <c r="C12" s="120"/>
      <c r="D12" s="120"/>
      <c r="E12" s="119" t="s">
        <v>14</v>
      </c>
      <c r="F12" s="124">
        <v>300</v>
      </c>
      <c r="G12" s="120"/>
      <c r="H12" s="113">
        <f t="shared" si="0"/>
        <v>0</v>
      </c>
      <c r="I12" s="120"/>
      <c r="J12" s="113">
        <f t="shared" ref="J12:J14" si="1">+H12*I12%</f>
        <v>0</v>
      </c>
      <c r="K12" s="114">
        <f t="shared" ref="K12:K14" si="2">ROUND(H12+J12,2)</f>
        <v>0</v>
      </c>
    </row>
    <row r="13" spans="1:11" ht="25.5">
      <c r="A13" s="110">
        <v>3</v>
      </c>
      <c r="B13" s="123" t="s">
        <v>684</v>
      </c>
      <c r="C13" s="120"/>
      <c r="D13" s="120"/>
      <c r="E13" s="119" t="s">
        <v>14</v>
      </c>
      <c r="F13" s="124">
        <v>200</v>
      </c>
      <c r="G13" s="120"/>
      <c r="H13" s="113">
        <f t="shared" si="0"/>
        <v>0</v>
      </c>
      <c r="I13" s="120"/>
      <c r="J13" s="113">
        <f t="shared" si="1"/>
        <v>0</v>
      </c>
      <c r="K13" s="114">
        <f t="shared" si="2"/>
        <v>0</v>
      </c>
    </row>
    <row r="14" spans="1:11" ht="140.25">
      <c r="A14" s="110">
        <v>4</v>
      </c>
      <c r="B14" s="123" t="s">
        <v>685</v>
      </c>
      <c r="C14" s="120"/>
      <c r="D14" s="120"/>
      <c r="E14" s="119" t="s">
        <v>14</v>
      </c>
      <c r="F14" s="124">
        <v>500</v>
      </c>
      <c r="G14" s="120"/>
      <c r="H14" s="113">
        <f t="shared" si="0"/>
        <v>0</v>
      </c>
      <c r="I14" s="120"/>
      <c r="J14" s="113">
        <f t="shared" si="1"/>
        <v>0</v>
      </c>
      <c r="K14" s="114">
        <f t="shared" si="2"/>
        <v>0</v>
      </c>
    </row>
    <row r="15" spans="1:11" ht="15" thickBot="1">
      <c r="A15" s="109"/>
      <c r="B15" s="109"/>
      <c r="C15" s="109"/>
      <c r="D15" s="109"/>
      <c r="E15" s="167" t="s">
        <v>11</v>
      </c>
      <c r="F15" s="168"/>
      <c r="G15" s="169"/>
      <c r="H15" s="115">
        <f>SUM(H11:H14)</f>
        <v>0</v>
      </c>
      <c r="I15" s="109"/>
      <c r="J15" s="109"/>
      <c r="K15" s="115">
        <f>SUM(K11:K14)</f>
        <v>0</v>
      </c>
    </row>
    <row r="16" spans="1:11">
      <c r="A16" s="109"/>
      <c r="B16" s="146"/>
      <c r="C16" s="109"/>
      <c r="D16" s="109"/>
      <c r="E16" s="109"/>
      <c r="F16" s="109"/>
      <c r="G16" s="109"/>
      <c r="H16" s="109"/>
      <c r="I16" s="109"/>
      <c r="J16" s="109"/>
      <c r="K16" s="109"/>
    </row>
    <row r="17" spans="1:11">
      <c r="A17" s="109"/>
      <c r="B17" s="185"/>
      <c r="C17" s="109"/>
      <c r="D17" s="109"/>
      <c r="E17" s="109"/>
      <c r="F17" s="109"/>
      <c r="G17" s="109"/>
      <c r="H17" s="109"/>
      <c r="I17" s="109"/>
      <c r="J17" s="109"/>
      <c r="K17" s="109"/>
    </row>
    <row r="18" spans="1:11" ht="41.25" customHeight="1">
      <c r="A18" s="109"/>
      <c r="B18" s="109"/>
      <c r="C18" s="109"/>
      <c r="D18" s="109"/>
      <c r="E18" s="109"/>
      <c r="F18" s="109"/>
      <c r="G18" s="109"/>
      <c r="H18" s="170" t="s">
        <v>342</v>
      </c>
      <c r="I18" s="170"/>
      <c r="J18" s="170"/>
      <c r="K18" s="143"/>
    </row>
  </sheetData>
  <mergeCells count="17">
    <mergeCell ref="H18:J18"/>
    <mergeCell ref="F8:F9"/>
    <mergeCell ref="G8:G9"/>
    <mergeCell ref="H8:H9"/>
    <mergeCell ref="I8:J8"/>
    <mergeCell ref="K8:K9"/>
    <mergeCell ref="E15:G15"/>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sqref="A1:IV6553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171" t="s">
        <v>351</v>
      </c>
      <c r="B1" s="171"/>
      <c r="C1" s="171"/>
      <c r="D1" s="171"/>
      <c r="E1" s="171"/>
      <c r="F1" s="171"/>
      <c r="G1" s="171"/>
      <c r="H1" s="171"/>
      <c r="I1" s="171"/>
      <c r="J1" s="171"/>
      <c r="K1" s="171"/>
    </row>
    <row r="2" spans="1:11">
      <c r="A2" s="172" t="s">
        <v>348</v>
      </c>
      <c r="B2" s="173"/>
      <c r="C2" s="173"/>
      <c r="D2" s="173"/>
      <c r="E2" s="173"/>
      <c r="F2" s="173"/>
      <c r="G2" s="173"/>
      <c r="H2" s="173"/>
      <c r="I2" s="173"/>
      <c r="J2" s="173"/>
      <c r="K2" s="173"/>
    </row>
    <row r="3" spans="1:11" ht="28.5" customHeight="1">
      <c r="A3" s="174" t="s">
        <v>341</v>
      </c>
      <c r="B3" s="174"/>
      <c r="C3" s="174"/>
      <c r="D3" s="174"/>
      <c r="E3" s="174"/>
      <c r="F3" s="174"/>
      <c r="G3" s="174"/>
      <c r="H3" s="174"/>
      <c r="I3" s="174"/>
      <c r="J3" s="174"/>
      <c r="K3" s="174"/>
    </row>
    <row r="4" spans="1:11" ht="14.25" customHeight="1">
      <c r="A4" s="125"/>
      <c r="B4" s="125"/>
      <c r="C4" s="125"/>
      <c r="D4" s="125"/>
      <c r="E4" s="125"/>
      <c r="F4" s="125"/>
      <c r="G4" s="125"/>
      <c r="H4" s="125"/>
      <c r="I4" s="125"/>
      <c r="J4" s="125"/>
      <c r="K4" s="125"/>
    </row>
    <row r="5" spans="1:11">
      <c r="A5" s="175" t="s">
        <v>344</v>
      </c>
      <c r="B5" s="176"/>
      <c r="C5" s="176"/>
      <c r="D5" s="176"/>
      <c r="E5" s="176"/>
      <c r="F5" s="176"/>
      <c r="G5" s="176"/>
      <c r="H5" s="176"/>
      <c r="I5" s="176"/>
      <c r="J5" s="176"/>
      <c r="K5" s="176"/>
    </row>
    <row r="6" spans="1:11">
      <c r="A6" s="171" t="s">
        <v>343</v>
      </c>
      <c r="B6" s="177"/>
      <c r="C6" s="177"/>
      <c r="D6" s="177"/>
      <c r="E6" s="177"/>
      <c r="F6" s="177"/>
      <c r="G6" s="177"/>
      <c r="H6" s="177"/>
      <c r="I6" s="177"/>
      <c r="J6" s="177"/>
      <c r="K6" s="177"/>
    </row>
    <row r="7" spans="1:11">
      <c r="A7" s="109"/>
      <c r="B7" s="109"/>
      <c r="C7" s="109"/>
      <c r="D7" s="109"/>
      <c r="E7" s="109"/>
      <c r="F7" s="109"/>
      <c r="G7" s="109"/>
      <c r="H7" s="109"/>
      <c r="I7" s="109"/>
      <c r="J7" s="109"/>
      <c r="K7" s="109"/>
    </row>
    <row r="8" spans="1:11">
      <c r="A8" s="178" t="s">
        <v>1</v>
      </c>
      <c r="B8" s="178" t="s">
        <v>2</v>
      </c>
      <c r="C8" s="165" t="s">
        <v>350</v>
      </c>
      <c r="D8" s="165" t="s">
        <v>349</v>
      </c>
      <c r="E8" s="178" t="s">
        <v>4</v>
      </c>
      <c r="F8" s="178" t="s">
        <v>5</v>
      </c>
      <c r="G8" s="165" t="s">
        <v>6</v>
      </c>
      <c r="H8" s="165" t="s">
        <v>7</v>
      </c>
      <c r="I8" s="165" t="s">
        <v>8</v>
      </c>
      <c r="J8" s="166"/>
      <c r="K8" s="165" t="s">
        <v>10</v>
      </c>
    </row>
    <row r="9" spans="1:11" ht="25.5">
      <c r="A9" s="179"/>
      <c r="B9" s="179"/>
      <c r="C9" s="179"/>
      <c r="D9" s="165"/>
      <c r="E9" s="179"/>
      <c r="F9" s="179"/>
      <c r="G9" s="179"/>
      <c r="H9" s="179"/>
      <c r="I9" s="122" t="s">
        <v>12</v>
      </c>
      <c r="J9" s="122" t="s">
        <v>9</v>
      </c>
      <c r="K9" s="165"/>
    </row>
    <row r="10" spans="1:11">
      <c r="A10" s="117">
        <v>1</v>
      </c>
      <c r="B10" s="118">
        <v>2</v>
      </c>
      <c r="C10" s="118">
        <v>3</v>
      </c>
      <c r="D10" s="118">
        <v>4</v>
      </c>
      <c r="E10" s="118">
        <v>5</v>
      </c>
      <c r="F10" s="118">
        <v>6</v>
      </c>
      <c r="G10" s="118">
        <v>7</v>
      </c>
      <c r="H10" s="118">
        <v>8</v>
      </c>
      <c r="I10" s="118">
        <v>9</v>
      </c>
      <c r="J10" s="118">
        <v>10</v>
      </c>
      <c r="K10" s="118">
        <v>11</v>
      </c>
    </row>
    <row r="11" spans="1:11" ht="114.75">
      <c r="A11" s="110">
        <v>1</v>
      </c>
      <c r="B11" s="123" t="s">
        <v>356</v>
      </c>
      <c r="C11" s="120"/>
      <c r="D11" s="120"/>
      <c r="E11" s="119" t="s">
        <v>14</v>
      </c>
      <c r="F11" s="124">
        <v>1000</v>
      </c>
      <c r="G11" s="120"/>
      <c r="H11" s="113">
        <f>ROUND(F11*G11,2)</f>
        <v>0</v>
      </c>
      <c r="I11" s="120"/>
      <c r="J11" s="113">
        <f>+H11*I11%</f>
        <v>0</v>
      </c>
      <c r="K11" s="114">
        <f>ROUND(H11+J11,2)</f>
        <v>0</v>
      </c>
    </row>
    <row r="12" spans="1:11" ht="127.5">
      <c r="A12" s="110">
        <v>2</v>
      </c>
      <c r="B12" s="123" t="s">
        <v>357</v>
      </c>
      <c r="C12" s="120"/>
      <c r="D12" s="120"/>
      <c r="E12" s="119" t="s">
        <v>14</v>
      </c>
      <c r="F12" s="124">
        <v>100</v>
      </c>
      <c r="G12" s="120"/>
      <c r="H12" s="113">
        <f>ROUND(F12*G12,2)</f>
        <v>0</v>
      </c>
      <c r="I12" s="120"/>
      <c r="J12" s="113">
        <f>+H12*I12%</f>
        <v>0</v>
      </c>
      <c r="K12" s="114">
        <f>ROUND(H12+J12,2)</f>
        <v>0</v>
      </c>
    </row>
    <row r="13" spans="1:11" ht="15" thickBot="1">
      <c r="A13" s="109"/>
      <c r="B13" s="109"/>
      <c r="C13" s="109"/>
      <c r="D13" s="109"/>
      <c r="E13" s="167" t="s">
        <v>11</v>
      </c>
      <c r="F13" s="168"/>
      <c r="G13" s="169"/>
      <c r="H13" s="115">
        <f>SUM(H11:H12)</f>
        <v>0</v>
      </c>
      <c r="I13" s="109"/>
      <c r="J13" s="109"/>
      <c r="K13" s="115">
        <f>SUM(K11:K12)</f>
        <v>0</v>
      </c>
    </row>
    <row r="14" spans="1:11">
      <c r="A14" s="109"/>
      <c r="B14" s="109"/>
      <c r="C14" s="109"/>
      <c r="D14" s="109"/>
      <c r="E14" s="109"/>
      <c r="F14" s="109"/>
      <c r="G14" s="109"/>
      <c r="H14" s="109"/>
      <c r="I14" s="109"/>
      <c r="J14" s="109"/>
      <c r="K14" s="109"/>
    </row>
    <row r="15" spans="1:11" ht="9.75" customHeight="1">
      <c r="A15" s="109"/>
      <c r="B15" s="109"/>
      <c r="C15" s="109"/>
      <c r="D15" s="109"/>
      <c r="E15" s="109"/>
      <c r="F15" s="109"/>
      <c r="G15" s="109"/>
      <c r="H15" s="109"/>
      <c r="I15" s="109"/>
      <c r="J15" s="109"/>
      <c r="K15" s="109"/>
    </row>
    <row r="16" spans="1:11" ht="41.25" customHeight="1">
      <c r="A16" s="109"/>
      <c r="B16" s="109"/>
      <c r="C16" s="109"/>
      <c r="D16" s="109"/>
      <c r="E16" s="109"/>
      <c r="F16" s="109"/>
      <c r="G16" s="109"/>
      <c r="H16" s="170" t="s">
        <v>342</v>
      </c>
      <c r="I16" s="170"/>
      <c r="J16" s="170"/>
      <c r="K16" s="116"/>
    </row>
  </sheetData>
  <mergeCells count="17">
    <mergeCell ref="H16:J16"/>
    <mergeCell ref="F8:F9"/>
    <mergeCell ref="G8:G9"/>
    <mergeCell ref="H8:H9"/>
    <mergeCell ref="I8:J8"/>
    <mergeCell ref="K8:K9"/>
    <mergeCell ref="E13:G13"/>
    <mergeCell ref="A1:K1"/>
    <mergeCell ref="A2:K2"/>
    <mergeCell ref="A3:K3"/>
    <mergeCell ref="A5:K5"/>
    <mergeCell ref="A6:K6"/>
    <mergeCell ref="A8:A9"/>
    <mergeCell ref="B8:B9"/>
    <mergeCell ref="C8:C9"/>
    <mergeCell ref="D8:D9"/>
    <mergeCell ref="E8:E9"/>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171" t="s">
        <v>351</v>
      </c>
      <c r="B1" s="171"/>
      <c r="C1" s="171"/>
      <c r="D1" s="171"/>
      <c r="E1" s="171"/>
      <c r="F1" s="171"/>
      <c r="G1" s="171"/>
      <c r="H1" s="171"/>
      <c r="I1" s="171"/>
      <c r="J1" s="171"/>
      <c r="K1" s="171"/>
    </row>
    <row r="2" spans="1:11">
      <c r="A2" s="172" t="s">
        <v>348</v>
      </c>
      <c r="B2" s="173"/>
      <c r="C2" s="173"/>
      <c r="D2" s="173"/>
      <c r="E2" s="173"/>
      <c r="F2" s="173"/>
      <c r="G2" s="173"/>
      <c r="H2" s="173"/>
      <c r="I2" s="173"/>
      <c r="J2" s="173"/>
      <c r="K2" s="173"/>
    </row>
    <row r="3" spans="1:11" ht="28.5" customHeight="1">
      <c r="A3" s="174" t="s">
        <v>341</v>
      </c>
      <c r="B3" s="174"/>
      <c r="C3" s="174"/>
      <c r="D3" s="174"/>
      <c r="E3" s="174"/>
      <c r="F3" s="174"/>
      <c r="G3" s="174"/>
      <c r="H3" s="174"/>
      <c r="I3" s="174"/>
      <c r="J3" s="174"/>
      <c r="K3" s="174"/>
    </row>
    <row r="4" spans="1:11" ht="14.25" customHeight="1">
      <c r="A4" s="144"/>
      <c r="B4" s="144"/>
      <c r="C4" s="144"/>
      <c r="D4" s="144"/>
      <c r="E4" s="144"/>
      <c r="F4" s="144"/>
      <c r="G4" s="144"/>
      <c r="H4" s="144"/>
      <c r="I4" s="144"/>
      <c r="J4" s="144"/>
      <c r="K4" s="144"/>
    </row>
    <row r="5" spans="1:11">
      <c r="A5" s="175" t="s">
        <v>344</v>
      </c>
      <c r="B5" s="176"/>
      <c r="C5" s="176"/>
      <c r="D5" s="176"/>
      <c r="E5" s="176"/>
      <c r="F5" s="176"/>
      <c r="G5" s="176"/>
      <c r="H5" s="176"/>
      <c r="I5" s="176"/>
      <c r="J5" s="176"/>
      <c r="K5" s="176"/>
    </row>
    <row r="6" spans="1:11">
      <c r="A6" s="171" t="s">
        <v>130</v>
      </c>
      <c r="B6" s="177"/>
      <c r="C6" s="177"/>
      <c r="D6" s="177"/>
      <c r="E6" s="177"/>
      <c r="F6" s="177"/>
      <c r="G6" s="177"/>
      <c r="H6" s="177"/>
      <c r="I6" s="177"/>
      <c r="J6" s="177"/>
      <c r="K6" s="177"/>
    </row>
    <row r="7" spans="1:11">
      <c r="A7" s="109"/>
      <c r="B7" s="109"/>
      <c r="C7" s="109"/>
      <c r="D7" s="109"/>
      <c r="E7" s="109"/>
      <c r="F7" s="109"/>
      <c r="G7" s="109"/>
      <c r="H7" s="109"/>
      <c r="I7" s="109"/>
      <c r="J7" s="109"/>
      <c r="K7" s="109"/>
    </row>
    <row r="8" spans="1:11">
      <c r="A8" s="178" t="s">
        <v>1</v>
      </c>
      <c r="B8" s="178" t="s">
        <v>2</v>
      </c>
      <c r="C8" s="165" t="s">
        <v>350</v>
      </c>
      <c r="D8" s="165" t="s">
        <v>349</v>
      </c>
      <c r="E8" s="178" t="s">
        <v>4</v>
      </c>
      <c r="F8" s="178" t="s">
        <v>5</v>
      </c>
      <c r="G8" s="165" t="s">
        <v>6</v>
      </c>
      <c r="H8" s="165" t="s">
        <v>7</v>
      </c>
      <c r="I8" s="165" t="s">
        <v>8</v>
      </c>
      <c r="J8" s="166"/>
      <c r="K8" s="165" t="s">
        <v>10</v>
      </c>
    </row>
    <row r="9" spans="1:11" ht="25.5">
      <c r="A9" s="179"/>
      <c r="B9" s="179"/>
      <c r="C9" s="179"/>
      <c r="D9" s="165"/>
      <c r="E9" s="179"/>
      <c r="F9" s="179"/>
      <c r="G9" s="179"/>
      <c r="H9" s="179"/>
      <c r="I9" s="142" t="s">
        <v>12</v>
      </c>
      <c r="J9" s="142" t="s">
        <v>9</v>
      </c>
      <c r="K9" s="165"/>
    </row>
    <row r="10" spans="1:11">
      <c r="A10" s="145">
        <v>1</v>
      </c>
      <c r="B10" s="118">
        <v>2</v>
      </c>
      <c r="C10" s="118">
        <v>3</v>
      </c>
      <c r="D10" s="118">
        <v>4</v>
      </c>
      <c r="E10" s="118">
        <v>5</v>
      </c>
      <c r="F10" s="118">
        <v>6</v>
      </c>
      <c r="G10" s="118">
        <v>7</v>
      </c>
      <c r="H10" s="118">
        <v>8</v>
      </c>
      <c r="I10" s="118">
        <v>9</v>
      </c>
      <c r="J10" s="118">
        <v>10</v>
      </c>
      <c r="K10" s="118">
        <v>11</v>
      </c>
    </row>
    <row r="11" spans="1:11" ht="25.5">
      <c r="A11" s="110">
        <v>1</v>
      </c>
      <c r="B11" s="123" t="s">
        <v>686</v>
      </c>
      <c r="C11" s="120"/>
      <c r="D11" s="120"/>
      <c r="E11" s="119" t="s">
        <v>63</v>
      </c>
      <c r="F11" s="124">
        <v>20</v>
      </c>
      <c r="G11" s="120"/>
      <c r="H11" s="113">
        <f>ROUND(F11*G11,2)</f>
        <v>0</v>
      </c>
      <c r="I11" s="120"/>
      <c r="J11" s="113">
        <f>+H11*I11%</f>
        <v>0</v>
      </c>
      <c r="K11" s="114">
        <f>ROUND(H11+J11,2)</f>
        <v>0</v>
      </c>
    </row>
    <row r="12" spans="1:11" ht="15" thickBot="1">
      <c r="A12" s="109"/>
      <c r="B12" s="109"/>
      <c r="C12" s="109"/>
      <c r="D12" s="109"/>
      <c r="E12" s="167" t="s">
        <v>11</v>
      </c>
      <c r="F12" s="168"/>
      <c r="G12" s="169"/>
      <c r="H12" s="115">
        <f>SUM(H11:H11)</f>
        <v>0</v>
      </c>
      <c r="I12" s="109"/>
      <c r="J12" s="109"/>
      <c r="K12" s="115">
        <f>SUM(K11:K11)</f>
        <v>0</v>
      </c>
    </row>
    <row r="13" spans="1:11">
      <c r="A13" s="109"/>
      <c r="B13" s="109"/>
      <c r="C13" s="109"/>
      <c r="D13" s="109"/>
      <c r="E13" s="109"/>
      <c r="F13" s="109"/>
      <c r="G13" s="109"/>
      <c r="H13" s="109"/>
      <c r="I13" s="109"/>
      <c r="J13" s="109"/>
      <c r="K13" s="109"/>
    </row>
    <row r="14" spans="1:11" ht="9.75" customHeight="1">
      <c r="A14" s="109"/>
      <c r="B14" s="109"/>
      <c r="C14" s="109"/>
      <c r="D14" s="109"/>
      <c r="E14" s="109"/>
      <c r="F14" s="109"/>
      <c r="G14" s="109"/>
      <c r="H14" s="109"/>
      <c r="I14" s="109"/>
      <c r="J14" s="109"/>
      <c r="K14" s="109"/>
    </row>
    <row r="15" spans="1:11" ht="41.25" customHeight="1">
      <c r="A15" s="109"/>
      <c r="B15" s="109"/>
      <c r="C15" s="109"/>
      <c r="D15" s="109"/>
      <c r="E15" s="109"/>
      <c r="F15" s="109"/>
      <c r="G15" s="109"/>
      <c r="H15" s="170" t="s">
        <v>342</v>
      </c>
      <c r="I15" s="170"/>
      <c r="J15" s="170"/>
      <c r="K15" s="143"/>
    </row>
  </sheetData>
  <mergeCells count="17">
    <mergeCell ref="H15:J15"/>
    <mergeCell ref="F8:F9"/>
    <mergeCell ref="G8:G9"/>
    <mergeCell ref="H8:H9"/>
    <mergeCell ref="I8:J8"/>
    <mergeCell ref="K8:K9"/>
    <mergeCell ref="E12:G12"/>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workbookViewId="0">
      <selection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171" t="s">
        <v>351</v>
      </c>
      <c r="B1" s="171"/>
      <c r="C1" s="171"/>
      <c r="D1" s="171"/>
      <c r="E1" s="171"/>
      <c r="F1" s="171"/>
      <c r="G1" s="171"/>
      <c r="H1" s="171"/>
      <c r="I1" s="171"/>
      <c r="J1" s="171"/>
      <c r="K1" s="171"/>
    </row>
    <row r="2" spans="1:11">
      <c r="A2" s="172" t="s">
        <v>348</v>
      </c>
      <c r="B2" s="173"/>
      <c r="C2" s="173"/>
      <c r="D2" s="173"/>
      <c r="E2" s="173"/>
      <c r="F2" s="173"/>
      <c r="G2" s="173"/>
      <c r="H2" s="173"/>
      <c r="I2" s="173"/>
      <c r="J2" s="173"/>
      <c r="K2" s="173"/>
    </row>
    <row r="3" spans="1:11" ht="28.5" customHeight="1">
      <c r="A3" s="174" t="s">
        <v>341</v>
      </c>
      <c r="B3" s="174"/>
      <c r="C3" s="174"/>
      <c r="D3" s="174"/>
      <c r="E3" s="174"/>
      <c r="F3" s="174"/>
      <c r="G3" s="174"/>
      <c r="H3" s="174"/>
      <c r="I3" s="174"/>
      <c r="J3" s="174"/>
      <c r="K3" s="174"/>
    </row>
    <row r="4" spans="1:11" ht="14.25" customHeight="1">
      <c r="A4" s="144"/>
      <c r="B4" s="144"/>
      <c r="C4" s="144"/>
      <c r="D4" s="144"/>
      <c r="E4" s="144"/>
      <c r="F4" s="144"/>
      <c r="G4" s="144"/>
      <c r="H4" s="144"/>
      <c r="I4" s="144"/>
      <c r="J4" s="144"/>
      <c r="K4" s="144"/>
    </row>
    <row r="5" spans="1:11">
      <c r="A5" s="175" t="s">
        <v>344</v>
      </c>
      <c r="B5" s="176"/>
      <c r="C5" s="176"/>
      <c r="D5" s="176"/>
      <c r="E5" s="176"/>
      <c r="F5" s="176"/>
      <c r="G5" s="176"/>
      <c r="H5" s="176"/>
      <c r="I5" s="176"/>
      <c r="J5" s="176"/>
      <c r="K5" s="176"/>
    </row>
    <row r="6" spans="1:11">
      <c r="A6" s="171" t="s">
        <v>132</v>
      </c>
      <c r="B6" s="177"/>
      <c r="C6" s="177"/>
      <c r="D6" s="177"/>
      <c r="E6" s="177"/>
      <c r="F6" s="177"/>
      <c r="G6" s="177"/>
      <c r="H6" s="177"/>
      <c r="I6" s="177"/>
      <c r="J6" s="177"/>
      <c r="K6" s="177"/>
    </row>
    <row r="7" spans="1:11">
      <c r="A7" s="109"/>
      <c r="B7" s="109"/>
      <c r="C7" s="109"/>
      <c r="D7" s="109"/>
      <c r="E7" s="109"/>
      <c r="F7" s="109"/>
      <c r="G7" s="109"/>
      <c r="H7" s="109"/>
      <c r="I7" s="109"/>
      <c r="J7" s="109"/>
      <c r="K7" s="109"/>
    </row>
    <row r="8" spans="1:11">
      <c r="A8" s="178" t="s">
        <v>1</v>
      </c>
      <c r="B8" s="178" t="s">
        <v>2</v>
      </c>
      <c r="C8" s="165" t="s">
        <v>350</v>
      </c>
      <c r="D8" s="165" t="s">
        <v>349</v>
      </c>
      <c r="E8" s="178" t="s">
        <v>4</v>
      </c>
      <c r="F8" s="178" t="s">
        <v>5</v>
      </c>
      <c r="G8" s="165" t="s">
        <v>6</v>
      </c>
      <c r="H8" s="165" t="s">
        <v>7</v>
      </c>
      <c r="I8" s="165" t="s">
        <v>8</v>
      </c>
      <c r="J8" s="166"/>
      <c r="K8" s="165" t="s">
        <v>10</v>
      </c>
    </row>
    <row r="9" spans="1:11" ht="25.5">
      <c r="A9" s="179"/>
      <c r="B9" s="179"/>
      <c r="C9" s="179"/>
      <c r="D9" s="165"/>
      <c r="E9" s="179"/>
      <c r="F9" s="179"/>
      <c r="G9" s="179"/>
      <c r="H9" s="179"/>
      <c r="I9" s="142" t="s">
        <v>12</v>
      </c>
      <c r="J9" s="142" t="s">
        <v>9</v>
      </c>
      <c r="K9" s="165"/>
    </row>
    <row r="10" spans="1:11">
      <c r="A10" s="145">
        <v>1</v>
      </c>
      <c r="B10" s="118">
        <v>2</v>
      </c>
      <c r="C10" s="118">
        <v>3</v>
      </c>
      <c r="D10" s="118">
        <v>4</v>
      </c>
      <c r="E10" s="118">
        <v>5</v>
      </c>
      <c r="F10" s="118">
        <v>6</v>
      </c>
      <c r="G10" s="118">
        <v>7</v>
      </c>
      <c r="H10" s="118">
        <v>8</v>
      </c>
      <c r="I10" s="118">
        <v>9</v>
      </c>
      <c r="J10" s="118">
        <v>10</v>
      </c>
      <c r="K10" s="118">
        <v>11</v>
      </c>
    </row>
    <row r="11" spans="1:11">
      <c r="A11" s="110">
        <v>1</v>
      </c>
      <c r="B11" s="123" t="s">
        <v>687</v>
      </c>
      <c r="C11" s="120"/>
      <c r="D11" s="120"/>
      <c r="E11" s="119" t="s">
        <v>14</v>
      </c>
      <c r="F11" s="124">
        <v>30</v>
      </c>
      <c r="G11" s="120"/>
      <c r="H11" s="113">
        <f t="shared" ref="H11:H19" si="0">ROUND(F11*G11,2)</f>
        <v>0</v>
      </c>
      <c r="I11" s="120"/>
      <c r="J11" s="113">
        <f>+H11*I11%</f>
        <v>0</v>
      </c>
      <c r="K11" s="114">
        <f>ROUND(H11+J11,2)</f>
        <v>0</v>
      </c>
    </row>
    <row r="12" spans="1:11" ht="25.5">
      <c r="A12" s="110">
        <v>2</v>
      </c>
      <c r="B12" s="123" t="s">
        <v>688</v>
      </c>
      <c r="C12" s="120"/>
      <c r="D12" s="120"/>
      <c r="E12" s="119" t="s">
        <v>14</v>
      </c>
      <c r="F12" s="124">
        <v>90</v>
      </c>
      <c r="G12" s="120"/>
      <c r="H12" s="113">
        <f t="shared" si="0"/>
        <v>0</v>
      </c>
      <c r="I12" s="120"/>
      <c r="J12" s="113">
        <f t="shared" ref="J12:J19" si="1">+H12*I12%</f>
        <v>0</v>
      </c>
      <c r="K12" s="114">
        <f t="shared" ref="K12:K19" si="2">ROUND(H12+J12,2)</f>
        <v>0</v>
      </c>
    </row>
    <row r="13" spans="1:11" ht="25.5">
      <c r="A13" s="110">
        <v>3</v>
      </c>
      <c r="B13" s="123" t="s">
        <v>689</v>
      </c>
      <c r="C13" s="120"/>
      <c r="D13" s="120"/>
      <c r="E13" s="119" t="s">
        <v>14</v>
      </c>
      <c r="F13" s="124">
        <v>150</v>
      </c>
      <c r="G13" s="120"/>
      <c r="H13" s="113">
        <f t="shared" si="0"/>
        <v>0</v>
      </c>
      <c r="I13" s="120"/>
      <c r="J13" s="113">
        <f t="shared" si="1"/>
        <v>0</v>
      </c>
      <c r="K13" s="114">
        <f t="shared" si="2"/>
        <v>0</v>
      </c>
    </row>
    <row r="14" spans="1:11" ht="38.25">
      <c r="A14" s="110">
        <v>4</v>
      </c>
      <c r="B14" s="123" t="s">
        <v>690</v>
      </c>
      <c r="C14" s="120"/>
      <c r="D14" s="120"/>
      <c r="E14" s="119" t="s">
        <v>14</v>
      </c>
      <c r="F14" s="124">
        <v>30</v>
      </c>
      <c r="G14" s="120"/>
      <c r="H14" s="113">
        <f t="shared" si="0"/>
        <v>0</v>
      </c>
      <c r="I14" s="120"/>
      <c r="J14" s="113">
        <f t="shared" si="1"/>
        <v>0</v>
      </c>
      <c r="K14" s="114">
        <f t="shared" si="2"/>
        <v>0</v>
      </c>
    </row>
    <row r="15" spans="1:11" ht="25.5">
      <c r="A15" s="110">
        <v>5</v>
      </c>
      <c r="B15" s="123" t="s">
        <v>691</v>
      </c>
      <c r="C15" s="120"/>
      <c r="D15" s="120"/>
      <c r="E15" s="119" t="s">
        <v>14</v>
      </c>
      <c r="F15" s="124">
        <v>40</v>
      </c>
      <c r="G15" s="120"/>
      <c r="H15" s="113">
        <f t="shared" si="0"/>
        <v>0</v>
      </c>
      <c r="I15" s="120"/>
      <c r="J15" s="113">
        <f t="shared" si="1"/>
        <v>0</v>
      </c>
      <c r="K15" s="114">
        <f t="shared" si="2"/>
        <v>0</v>
      </c>
    </row>
    <row r="16" spans="1:11" ht="25.5">
      <c r="A16" s="110">
        <v>6</v>
      </c>
      <c r="B16" s="123" t="s">
        <v>692</v>
      </c>
      <c r="C16" s="120"/>
      <c r="D16" s="120"/>
      <c r="E16" s="119" t="s">
        <v>14</v>
      </c>
      <c r="F16" s="124">
        <v>30</v>
      </c>
      <c r="G16" s="120"/>
      <c r="H16" s="113">
        <f t="shared" si="0"/>
        <v>0</v>
      </c>
      <c r="I16" s="120"/>
      <c r="J16" s="113">
        <f t="shared" si="1"/>
        <v>0</v>
      </c>
      <c r="K16" s="114">
        <f t="shared" si="2"/>
        <v>0</v>
      </c>
    </row>
    <row r="17" spans="1:11">
      <c r="A17" s="127">
        <v>7</v>
      </c>
      <c r="B17" s="128" t="s">
        <v>697</v>
      </c>
      <c r="C17" s="129"/>
      <c r="D17" s="129"/>
      <c r="E17" s="130"/>
      <c r="F17" s="131"/>
      <c r="G17" s="129"/>
      <c r="H17" s="132"/>
      <c r="I17" s="129"/>
      <c r="J17" s="132"/>
      <c r="K17" s="133"/>
    </row>
    <row r="18" spans="1:11" ht="25.5">
      <c r="A18" s="110" t="s">
        <v>693</v>
      </c>
      <c r="B18" s="123" t="s">
        <v>695</v>
      </c>
      <c r="C18" s="120"/>
      <c r="D18" s="120"/>
      <c r="E18" s="119" t="s">
        <v>14</v>
      </c>
      <c r="F18" s="124">
        <v>10</v>
      </c>
      <c r="G18" s="120"/>
      <c r="H18" s="113">
        <f t="shared" si="0"/>
        <v>0</v>
      </c>
      <c r="I18" s="120"/>
      <c r="J18" s="113">
        <f t="shared" si="1"/>
        <v>0</v>
      </c>
      <c r="K18" s="114">
        <f t="shared" si="2"/>
        <v>0</v>
      </c>
    </row>
    <row r="19" spans="1:11" ht="25.5">
      <c r="A19" s="110" t="s">
        <v>694</v>
      </c>
      <c r="B19" s="123" t="s">
        <v>696</v>
      </c>
      <c r="C19" s="120"/>
      <c r="D19" s="120"/>
      <c r="E19" s="119" t="s">
        <v>14</v>
      </c>
      <c r="F19" s="124">
        <v>10</v>
      </c>
      <c r="G19" s="120"/>
      <c r="H19" s="113">
        <f t="shared" si="0"/>
        <v>0</v>
      </c>
      <c r="I19" s="120"/>
      <c r="J19" s="113">
        <f t="shared" si="1"/>
        <v>0</v>
      </c>
      <c r="K19" s="114">
        <f t="shared" si="2"/>
        <v>0</v>
      </c>
    </row>
    <row r="20" spans="1:11" ht="15" thickBot="1">
      <c r="A20" s="109"/>
      <c r="B20" s="109"/>
      <c r="C20" s="109"/>
      <c r="D20" s="109"/>
      <c r="E20" s="167" t="s">
        <v>11</v>
      </c>
      <c r="F20" s="168"/>
      <c r="G20" s="169"/>
      <c r="H20" s="115">
        <f>SUM(H11:H19)</f>
        <v>0</v>
      </c>
      <c r="I20" s="109"/>
      <c r="J20" s="109"/>
      <c r="K20" s="115">
        <f>SUM(K11:K19)</f>
        <v>0</v>
      </c>
    </row>
    <row r="21" spans="1:11">
      <c r="A21" s="109"/>
      <c r="B21" s="146"/>
      <c r="C21" s="109"/>
      <c r="D21" s="109"/>
      <c r="E21" s="109"/>
      <c r="F21" s="109"/>
      <c r="G21" s="109"/>
      <c r="H21" s="109"/>
      <c r="I21" s="109"/>
      <c r="J21" s="109"/>
      <c r="K21" s="109"/>
    </row>
    <row r="22" spans="1:11">
      <c r="A22" s="109"/>
      <c r="B22" s="185"/>
      <c r="C22" s="109"/>
      <c r="D22" s="109"/>
      <c r="E22" s="109"/>
      <c r="F22" s="109"/>
      <c r="G22" s="109"/>
      <c r="H22" s="109"/>
      <c r="I22" s="109"/>
      <c r="J22" s="109"/>
      <c r="K22" s="109"/>
    </row>
    <row r="23" spans="1:11" ht="41.25" customHeight="1">
      <c r="A23" s="109"/>
      <c r="B23" s="109"/>
      <c r="C23" s="109"/>
      <c r="D23" s="109"/>
      <c r="E23" s="109"/>
      <c r="F23" s="109"/>
      <c r="G23" s="109"/>
      <c r="H23" s="170" t="s">
        <v>342</v>
      </c>
      <c r="I23" s="170"/>
      <c r="J23" s="170"/>
      <c r="K23" s="143"/>
    </row>
  </sheetData>
  <mergeCells count="17">
    <mergeCell ref="H23:J23"/>
    <mergeCell ref="F8:F9"/>
    <mergeCell ref="G8:G9"/>
    <mergeCell ref="H8:H9"/>
    <mergeCell ref="I8:J8"/>
    <mergeCell ref="K8:K9"/>
    <mergeCell ref="E20:G20"/>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topLeftCell="A7" workbookViewId="0">
      <selection activeCell="A7"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171" t="s">
        <v>351</v>
      </c>
      <c r="B1" s="171"/>
      <c r="C1" s="171"/>
      <c r="D1" s="171"/>
      <c r="E1" s="171"/>
      <c r="F1" s="171"/>
      <c r="G1" s="171"/>
      <c r="H1" s="171"/>
      <c r="I1" s="171"/>
      <c r="J1" s="171"/>
      <c r="K1" s="171"/>
    </row>
    <row r="2" spans="1:11">
      <c r="A2" s="172" t="s">
        <v>348</v>
      </c>
      <c r="B2" s="173"/>
      <c r="C2" s="173"/>
      <c r="D2" s="173"/>
      <c r="E2" s="173"/>
      <c r="F2" s="173"/>
      <c r="G2" s="173"/>
      <c r="H2" s="173"/>
      <c r="I2" s="173"/>
      <c r="J2" s="173"/>
      <c r="K2" s="173"/>
    </row>
    <row r="3" spans="1:11" ht="28.5" customHeight="1">
      <c r="A3" s="174" t="s">
        <v>341</v>
      </c>
      <c r="B3" s="174"/>
      <c r="C3" s="174"/>
      <c r="D3" s="174"/>
      <c r="E3" s="174"/>
      <c r="F3" s="174"/>
      <c r="G3" s="174"/>
      <c r="H3" s="174"/>
      <c r="I3" s="174"/>
      <c r="J3" s="174"/>
      <c r="K3" s="174"/>
    </row>
    <row r="4" spans="1:11" ht="14.25" customHeight="1">
      <c r="A4" s="144"/>
      <c r="B4" s="144"/>
      <c r="C4" s="144"/>
      <c r="D4" s="144"/>
      <c r="E4" s="144"/>
      <c r="F4" s="144"/>
      <c r="G4" s="144"/>
      <c r="H4" s="144"/>
      <c r="I4" s="144"/>
      <c r="J4" s="144"/>
      <c r="K4" s="144"/>
    </row>
    <row r="5" spans="1:11">
      <c r="A5" s="175" t="s">
        <v>344</v>
      </c>
      <c r="B5" s="176"/>
      <c r="C5" s="176"/>
      <c r="D5" s="176"/>
      <c r="E5" s="176"/>
      <c r="F5" s="176"/>
      <c r="G5" s="176"/>
      <c r="H5" s="176"/>
      <c r="I5" s="176"/>
      <c r="J5" s="176"/>
      <c r="K5" s="176"/>
    </row>
    <row r="6" spans="1:11">
      <c r="A6" s="171" t="s">
        <v>136</v>
      </c>
      <c r="B6" s="177"/>
      <c r="C6" s="177"/>
      <c r="D6" s="177"/>
      <c r="E6" s="177"/>
      <c r="F6" s="177"/>
      <c r="G6" s="177"/>
      <c r="H6" s="177"/>
      <c r="I6" s="177"/>
      <c r="J6" s="177"/>
      <c r="K6" s="177"/>
    </row>
    <row r="7" spans="1:11">
      <c r="A7" s="109"/>
      <c r="B7" s="109"/>
      <c r="C7" s="109"/>
      <c r="D7" s="109"/>
      <c r="E7" s="109"/>
      <c r="F7" s="109"/>
      <c r="G7" s="109"/>
      <c r="H7" s="109"/>
      <c r="I7" s="109"/>
      <c r="J7" s="109"/>
      <c r="K7" s="109"/>
    </row>
    <row r="8" spans="1:11">
      <c r="A8" s="178" t="s">
        <v>1</v>
      </c>
      <c r="B8" s="178" t="s">
        <v>2</v>
      </c>
      <c r="C8" s="165" t="s">
        <v>350</v>
      </c>
      <c r="D8" s="165" t="s">
        <v>349</v>
      </c>
      <c r="E8" s="178" t="s">
        <v>4</v>
      </c>
      <c r="F8" s="178" t="s">
        <v>5</v>
      </c>
      <c r="G8" s="165" t="s">
        <v>6</v>
      </c>
      <c r="H8" s="165" t="s">
        <v>7</v>
      </c>
      <c r="I8" s="165" t="s">
        <v>8</v>
      </c>
      <c r="J8" s="166"/>
      <c r="K8" s="165" t="s">
        <v>10</v>
      </c>
    </row>
    <row r="9" spans="1:11" ht="25.5">
      <c r="A9" s="179"/>
      <c r="B9" s="179"/>
      <c r="C9" s="179"/>
      <c r="D9" s="165"/>
      <c r="E9" s="179"/>
      <c r="F9" s="179"/>
      <c r="G9" s="179"/>
      <c r="H9" s="179"/>
      <c r="I9" s="142" t="s">
        <v>12</v>
      </c>
      <c r="J9" s="142" t="s">
        <v>9</v>
      </c>
      <c r="K9" s="165"/>
    </row>
    <row r="10" spans="1:11">
      <c r="A10" s="145">
        <v>1</v>
      </c>
      <c r="B10" s="118">
        <v>2</v>
      </c>
      <c r="C10" s="118">
        <v>3</v>
      </c>
      <c r="D10" s="118">
        <v>4</v>
      </c>
      <c r="E10" s="118">
        <v>5</v>
      </c>
      <c r="F10" s="118">
        <v>6</v>
      </c>
      <c r="G10" s="118">
        <v>7</v>
      </c>
      <c r="H10" s="118">
        <v>8</v>
      </c>
      <c r="I10" s="118">
        <v>9</v>
      </c>
      <c r="J10" s="118">
        <v>10</v>
      </c>
      <c r="K10" s="118">
        <v>11</v>
      </c>
    </row>
    <row r="11" spans="1:11" ht="102">
      <c r="A11" s="110">
        <v>1</v>
      </c>
      <c r="B11" s="123" t="s">
        <v>698</v>
      </c>
      <c r="C11" s="120"/>
      <c r="D11" s="120"/>
      <c r="E11" s="119" t="s">
        <v>14</v>
      </c>
      <c r="F11" s="124">
        <v>1500</v>
      </c>
      <c r="G11" s="120"/>
      <c r="H11" s="113">
        <f t="shared" ref="H11:H14" si="0">ROUND(F11*G11,2)</f>
        <v>0</v>
      </c>
      <c r="I11" s="120"/>
      <c r="J11" s="113">
        <f>+H11*I11%</f>
        <v>0</v>
      </c>
      <c r="K11" s="114">
        <f>ROUND(H11+J11,2)</f>
        <v>0</v>
      </c>
    </row>
    <row r="12" spans="1:11" ht="140.25">
      <c r="A12" s="110">
        <v>2</v>
      </c>
      <c r="B12" s="123" t="s">
        <v>699</v>
      </c>
      <c r="C12" s="120"/>
      <c r="D12" s="120"/>
      <c r="E12" s="119" t="s">
        <v>14</v>
      </c>
      <c r="F12" s="124">
        <v>500</v>
      </c>
      <c r="G12" s="120"/>
      <c r="H12" s="113">
        <f t="shared" si="0"/>
        <v>0</v>
      </c>
      <c r="I12" s="120"/>
      <c r="J12" s="113">
        <f t="shared" ref="J12:J14" si="1">+H12*I12%</f>
        <v>0</v>
      </c>
      <c r="K12" s="114">
        <f t="shared" ref="K12:K14" si="2">ROUND(H12+J12,2)</f>
        <v>0</v>
      </c>
    </row>
    <row r="13" spans="1:11" ht="76.5">
      <c r="A13" s="110">
        <v>3</v>
      </c>
      <c r="B13" s="123" t="s">
        <v>700</v>
      </c>
      <c r="C13" s="120"/>
      <c r="D13" s="120"/>
      <c r="E13" s="119" t="s">
        <v>14</v>
      </c>
      <c r="F13" s="124">
        <v>300</v>
      </c>
      <c r="G13" s="120"/>
      <c r="H13" s="113">
        <f t="shared" si="0"/>
        <v>0</v>
      </c>
      <c r="I13" s="120"/>
      <c r="J13" s="113">
        <f t="shared" si="1"/>
        <v>0</v>
      </c>
      <c r="K13" s="114">
        <f t="shared" si="2"/>
        <v>0</v>
      </c>
    </row>
    <row r="14" spans="1:11" ht="89.25">
      <c r="A14" s="110">
        <v>4</v>
      </c>
      <c r="B14" s="123" t="s">
        <v>701</v>
      </c>
      <c r="C14" s="120"/>
      <c r="D14" s="120"/>
      <c r="E14" s="119" t="s">
        <v>14</v>
      </c>
      <c r="F14" s="124">
        <v>100</v>
      </c>
      <c r="G14" s="120"/>
      <c r="H14" s="113">
        <f t="shared" si="0"/>
        <v>0</v>
      </c>
      <c r="I14" s="120"/>
      <c r="J14" s="113">
        <f t="shared" si="1"/>
        <v>0</v>
      </c>
      <c r="K14" s="114">
        <f t="shared" si="2"/>
        <v>0</v>
      </c>
    </row>
    <row r="15" spans="1:11" ht="15" thickBot="1">
      <c r="A15" s="109"/>
      <c r="B15" s="109"/>
      <c r="C15" s="109"/>
      <c r="D15" s="109"/>
      <c r="E15" s="167" t="s">
        <v>11</v>
      </c>
      <c r="F15" s="168"/>
      <c r="G15" s="169"/>
      <c r="H15" s="115">
        <f>SUM(H11:H14)</f>
        <v>0</v>
      </c>
      <c r="I15" s="109"/>
      <c r="J15" s="109"/>
      <c r="K15" s="115">
        <f>SUM(K11:K14)</f>
        <v>0</v>
      </c>
    </row>
    <row r="16" spans="1:11">
      <c r="A16" s="109"/>
      <c r="B16" s="146"/>
      <c r="C16" s="109"/>
      <c r="D16" s="109"/>
      <c r="E16" s="109"/>
      <c r="F16" s="109"/>
      <c r="G16" s="109"/>
      <c r="H16" s="109"/>
      <c r="I16" s="109"/>
      <c r="J16" s="109"/>
      <c r="K16" s="109"/>
    </row>
    <row r="17" spans="1:11">
      <c r="A17" s="109"/>
      <c r="B17" s="185"/>
      <c r="C17" s="109"/>
      <c r="D17" s="109"/>
      <c r="E17" s="109"/>
      <c r="F17" s="109"/>
      <c r="G17" s="109"/>
      <c r="H17" s="109"/>
      <c r="I17" s="109"/>
      <c r="J17" s="109"/>
      <c r="K17" s="109"/>
    </row>
    <row r="18" spans="1:11" ht="41.25" customHeight="1">
      <c r="A18" s="109"/>
      <c r="B18" s="109"/>
      <c r="C18" s="109"/>
      <c r="D18" s="109"/>
      <c r="E18" s="109"/>
      <c r="F18" s="109"/>
      <c r="G18" s="109"/>
      <c r="H18" s="170" t="s">
        <v>342</v>
      </c>
      <c r="I18" s="170"/>
      <c r="J18" s="170"/>
      <c r="K18" s="143"/>
    </row>
  </sheetData>
  <mergeCells count="17">
    <mergeCell ref="H18:J18"/>
    <mergeCell ref="F8:F9"/>
    <mergeCell ref="G8:G9"/>
    <mergeCell ref="H8:H9"/>
    <mergeCell ref="I8:J8"/>
    <mergeCell ref="K8:K9"/>
    <mergeCell ref="E15:G15"/>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topLeftCell="A4" workbookViewId="0">
      <selection activeCell="A4"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171" t="s">
        <v>351</v>
      </c>
      <c r="B1" s="171"/>
      <c r="C1" s="171"/>
      <c r="D1" s="171"/>
      <c r="E1" s="171"/>
      <c r="F1" s="171"/>
      <c r="G1" s="171"/>
      <c r="H1" s="171"/>
      <c r="I1" s="171"/>
      <c r="J1" s="171"/>
      <c r="K1" s="171"/>
    </row>
    <row r="2" spans="1:11">
      <c r="A2" s="172" t="s">
        <v>348</v>
      </c>
      <c r="B2" s="173"/>
      <c r="C2" s="173"/>
      <c r="D2" s="173"/>
      <c r="E2" s="173"/>
      <c r="F2" s="173"/>
      <c r="G2" s="173"/>
      <c r="H2" s="173"/>
      <c r="I2" s="173"/>
      <c r="J2" s="173"/>
      <c r="K2" s="173"/>
    </row>
    <row r="3" spans="1:11" ht="28.5" customHeight="1">
      <c r="A3" s="174" t="s">
        <v>341</v>
      </c>
      <c r="B3" s="174"/>
      <c r="C3" s="174"/>
      <c r="D3" s="174"/>
      <c r="E3" s="174"/>
      <c r="F3" s="174"/>
      <c r="G3" s="174"/>
      <c r="H3" s="174"/>
      <c r="I3" s="174"/>
      <c r="J3" s="174"/>
      <c r="K3" s="174"/>
    </row>
    <row r="4" spans="1:11" ht="14.25" customHeight="1">
      <c r="A4" s="144"/>
      <c r="B4" s="144"/>
      <c r="C4" s="144"/>
      <c r="D4" s="144"/>
      <c r="E4" s="144"/>
      <c r="F4" s="144"/>
      <c r="G4" s="144"/>
      <c r="H4" s="144"/>
      <c r="I4" s="144"/>
      <c r="J4" s="144"/>
      <c r="K4" s="144"/>
    </row>
    <row r="5" spans="1:11">
      <c r="A5" s="175" t="s">
        <v>344</v>
      </c>
      <c r="B5" s="176"/>
      <c r="C5" s="176"/>
      <c r="D5" s="176"/>
      <c r="E5" s="176"/>
      <c r="F5" s="176"/>
      <c r="G5" s="176"/>
      <c r="H5" s="176"/>
      <c r="I5" s="176"/>
      <c r="J5" s="176"/>
      <c r="K5" s="176"/>
    </row>
    <row r="6" spans="1:11">
      <c r="A6" s="171" t="s">
        <v>138</v>
      </c>
      <c r="B6" s="177"/>
      <c r="C6" s="177"/>
      <c r="D6" s="177"/>
      <c r="E6" s="177"/>
      <c r="F6" s="177"/>
      <c r="G6" s="177"/>
      <c r="H6" s="177"/>
      <c r="I6" s="177"/>
      <c r="J6" s="177"/>
      <c r="K6" s="177"/>
    </row>
    <row r="7" spans="1:11">
      <c r="A7" s="109"/>
      <c r="B7" s="109"/>
      <c r="C7" s="109"/>
      <c r="D7" s="109"/>
      <c r="E7" s="109"/>
      <c r="F7" s="109"/>
      <c r="G7" s="109"/>
      <c r="H7" s="109"/>
      <c r="I7" s="109"/>
      <c r="J7" s="109"/>
      <c r="K7" s="109"/>
    </row>
    <row r="8" spans="1:11">
      <c r="A8" s="178" t="s">
        <v>1</v>
      </c>
      <c r="B8" s="178" t="s">
        <v>2</v>
      </c>
      <c r="C8" s="165" t="s">
        <v>350</v>
      </c>
      <c r="D8" s="165" t="s">
        <v>349</v>
      </c>
      <c r="E8" s="178" t="s">
        <v>4</v>
      </c>
      <c r="F8" s="178" t="s">
        <v>5</v>
      </c>
      <c r="G8" s="165" t="s">
        <v>6</v>
      </c>
      <c r="H8" s="165" t="s">
        <v>7</v>
      </c>
      <c r="I8" s="165" t="s">
        <v>8</v>
      </c>
      <c r="J8" s="166"/>
      <c r="K8" s="165" t="s">
        <v>10</v>
      </c>
    </row>
    <row r="9" spans="1:11" ht="25.5">
      <c r="A9" s="179"/>
      <c r="B9" s="179"/>
      <c r="C9" s="179"/>
      <c r="D9" s="165"/>
      <c r="E9" s="179"/>
      <c r="F9" s="179"/>
      <c r="G9" s="179"/>
      <c r="H9" s="179"/>
      <c r="I9" s="142" t="s">
        <v>12</v>
      </c>
      <c r="J9" s="142" t="s">
        <v>9</v>
      </c>
      <c r="K9" s="165"/>
    </row>
    <row r="10" spans="1:11">
      <c r="A10" s="145">
        <v>1</v>
      </c>
      <c r="B10" s="118">
        <v>2</v>
      </c>
      <c r="C10" s="118">
        <v>3</v>
      </c>
      <c r="D10" s="118">
        <v>4</v>
      </c>
      <c r="E10" s="118">
        <v>5</v>
      </c>
      <c r="F10" s="118">
        <v>6</v>
      </c>
      <c r="G10" s="118">
        <v>7</v>
      </c>
      <c r="H10" s="118">
        <v>8</v>
      </c>
      <c r="I10" s="118">
        <v>9</v>
      </c>
      <c r="J10" s="118">
        <v>10</v>
      </c>
      <c r="K10" s="118">
        <v>11</v>
      </c>
    </row>
    <row r="11" spans="1:11" ht="140.25">
      <c r="A11" s="110">
        <v>1</v>
      </c>
      <c r="B11" s="123" t="s">
        <v>702</v>
      </c>
      <c r="C11" s="120"/>
      <c r="D11" s="120"/>
      <c r="E11" s="119" t="s">
        <v>14</v>
      </c>
      <c r="F11" s="124">
        <v>140</v>
      </c>
      <c r="G11" s="120"/>
      <c r="H11" s="113">
        <f>ROUND(F11*G11,2)</f>
        <v>0</v>
      </c>
      <c r="I11" s="120"/>
      <c r="J11" s="113">
        <f>+H11*I11%</f>
        <v>0</v>
      </c>
      <c r="K11" s="114">
        <f>ROUND(H11+J11,2)</f>
        <v>0</v>
      </c>
    </row>
    <row r="12" spans="1:11" ht="15" thickBot="1">
      <c r="A12" s="109"/>
      <c r="B12" s="109"/>
      <c r="C12" s="109"/>
      <c r="D12" s="109"/>
      <c r="E12" s="167" t="s">
        <v>11</v>
      </c>
      <c r="F12" s="168"/>
      <c r="G12" s="169"/>
      <c r="H12" s="115">
        <f>SUM(H11:H11)</f>
        <v>0</v>
      </c>
      <c r="I12" s="109"/>
      <c r="J12" s="109"/>
      <c r="K12" s="115">
        <f>SUM(K11:K11)</f>
        <v>0</v>
      </c>
    </row>
    <row r="13" spans="1:11">
      <c r="A13" s="109"/>
      <c r="B13" s="109"/>
      <c r="C13" s="109"/>
      <c r="D13" s="109"/>
      <c r="E13" s="109"/>
      <c r="F13" s="109"/>
      <c r="G13" s="109"/>
      <c r="H13" s="109"/>
      <c r="I13" s="109"/>
      <c r="J13" s="109"/>
      <c r="K13" s="109"/>
    </row>
    <row r="14" spans="1:11" ht="9.75" customHeight="1">
      <c r="A14" s="109"/>
      <c r="B14" s="109"/>
      <c r="C14" s="109"/>
      <c r="D14" s="109"/>
      <c r="E14" s="109"/>
      <c r="F14" s="109"/>
      <c r="G14" s="109"/>
      <c r="H14" s="109"/>
      <c r="I14" s="109"/>
      <c r="J14" s="109"/>
      <c r="K14" s="109"/>
    </row>
    <row r="15" spans="1:11" ht="41.25" customHeight="1">
      <c r="A15" s="109"/>
      <c r="B15" s="109"/>
      <c r="C15" s="109"/>
      <c r="D15" s="109"/>
      <c r="E15" s="109"/>
      <c r="F15" s="109"/>
      <c r="G15" s="109"/>
      <c r="H15" s="170" t="s">
        <v>342</v>
      </c>
      <c r="I15" s="170"/>
      <c r="J15" s="170"/>
      <c r="K15" s="143"/>
    </row>
  </sheetData>
  <mergeCells count="17">
    <mergeCell ref="H15:J15"/>
    <mergeCell ref="F8:F9"/>
    <mergeCell ref="G8:G9"/>
    <mergeCell ref="H8:H9"/>
    <mergeCell ref="I8:J8"/>
    <mergeCell ref="K8:K9"/>
    <mergeCell ref="E12:G12"/>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topLeftCell="A4" workbookViewId="0">
      <selection activeCell="E14" sqref="E14:G14"/>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171" t="s">
        <v>351</v>
      </c>
      <c r="B1" s="171"/>
      <c r="C1" s="171"/>
      <c r="D1" s="171"/>
      <c r="E1" s="171"/>
      <c r="F1" s="171"/>
      <c r="G1" s="171"/>
      <c r="H1" s="171"/>
      <c r="I1" s="171"/>
      <c r="J1" s="171"/>
      <c r="K1" s="171"/>
    </row>
    <row r="2" spans="1:11">
      <c r="A2" s="172" t="s">
        <v>348</v>
      </c>
      <c r="B2" s="173"/>
      <c r="C2" s="173"/>
      <c r="D2" s="173"/>
      <c r="E2" s="173"/>
      <c r="F2" s="173"/>
      <c r="G2" s="173"/>
      <c r="H2" s="173"/>
      <c r="I2" s="173"/>
      <c r="J2" s="173"/>
      <c r="K2" s="173"/>
    </row>
    <row r="3" spans="1:11" ht="28.5" customHeight="1">
      <c r="A3" s="174" t="s">
        <v>341</v>
      </c>
      <c r="B3" s="174"/>
      <c r="C3" s="174"/>
      <c r="D3" s="174"/>
      <c r="E3" s="174"/>
      <c r="F3" s="174"/>
      <c r="G3" s="174"/>
      <c r="H3" s="174"/>
      <c r="I3" s="174"/>
      <c r="J3" s="174"/>
      <c r="K3" s="174"/>
    </row>
    <row r="4" spans="1:11" ht="14.25" customHeight="1">
      <c r="A4" s="144"/>
      <c r="B4" s="144"/>
      <c r="C4" s="144"/>
      <c r="D4" s="144"/>
      <c r="E4" s="144"/>
      <c r="F4" s="144"/>
      <c r="G4" s="144"/>
      <c r="H4" s="144"/>
      <c r="I4" s="144"/>
      <c r="J4" s="144"/>
      <c r="K4" s="144"/>
    </row>
    <row r="5" spans="1:11">
      <c r="A5" s="175" t="s">
        <v>344</v>
      </c>
      <c r="B5" s="176"/>
      <c r="C5" s="176"/>
      <c r="D5" s="176"/>
      <c r="E5" s="176"/>
      <c r="F5" s="176"/>
      <c r="G5" s="176"/>
      <c r="H5" s="176"/>
      <c r="I5" s="176"/>
      <c r="J5" s="176"/>
      <c r="K5" s="176"/>
    </row>
    <row r="6" spans="1:11">
      <c r="A6" s="171" t="s">
        <v>147</v>
      </c>
      <c r="B6" s="177"/>
      <c r="C6" s="177"/>
      <c r="D6" s="177"/>
      <c r="E6" s="177"/>
      <c r="F6" s="177"/>
      <c r="G6" s="177"/>
      <c r="H6" s="177"/>
      <c r="I6" s="177"/>
      <c r="J6" s="177"/>
      <c r="K6" s="177"/>
    </row>
    <row r="7" spans="1:11">
      <c r="A7" s="109"/>
      <c r="B7" s="109"/>
      <c r="C7" s="109"/>
      <c r="D7" s="109"/>
      <c r="E7" s="109"/>
      <c r="F7" s="109"/>
      <c r="G7" s="109"/>
      <c r="H7" s="109"/>
      <c r="I7" s="109"/>
      <c r="J7" s="109"/>
      <c r="K7" s="109"/>
    </row>
    <row r="8" spans="1:11">
      <c r="A8" s="178" t="s">
        <v>1</v>
      </c>
      <c r="B8" s="178" t="s">
        <v>2</v>
      </c>
      <c r="C8" s="165" t="s">
        <v>350</v>
      </c>
      <c r="D8" s="165" t="s">
        <v>349</v>
      </c>
      <c r="E8" s="178" t="s">
        <v>4</v>
      </c>
      <c r="F8" s="178" t="s">
        <v>5</v>
      </c>
      <c r="G8" s="165" t="s">
        <v>6</v>
      </c>
      <c r="H8" s="165" t="s">
        <v>7</v>
      </c>
      <c r="I8" s="165" t="s">
        <v>8</v>
      </c>
      <c r="J8" s="166"/>
      <c r="K8" s="165" t="s">
        <v>10</v>
      </c>
    </row>
    <row r="9" spans="1:11" ht="25.5">
      <c r="A9" s="179"/>
      <c r="B9" s="179"/>
      <c r="C9" s="179"/>
      <c r="D9" s="165"/>
      <c r="E9" s="179"/>
      <c r="F9" s="179"/>
      <c r="G9" s="179"/>
      <c r="H9" s="179"/>
      <c r="I9" s="142" t="s">
        <v>12</v>
      </c>
      <c r="J9" s="142" t="s">
        <v>9</v>
      </c>
      <c r="K9" s="165"/>
    </row>
    <row r="10" spans="1:11">
      <c r="A10" s="145">
        <v>1</v>
      </c>
      <c r="B10" s="118">
        <v>2</v>
      </c>
      <c r="C10" s="118">
        <v>3</v>
      </c>
      <c r="D10" s="118">
        <v>4</v>
      </c>
      <c r="E10" s="118">
        <v>5</v>
      </c>
      <c r="F10" s="118">
        <v>6</v>
      </c>
      <c r="G10" s="118">
        <v>7</v>
      </c>
      <c r="H10" s="118">
        <v>8</v>
      </c>
      <c r="I10" s="118">
        <v>9</v>
      </c>
      <c r="J10" s="118">
        <v>10</v>
      </c>
      <c r="K10" s="118">
        <v>11</v>
      </c>
    </row>
    <row r="11" spans="1:11" ht="63.75">
      <c r="A11" s="110">
        <v>1</v>
      </c>
      <c r="B11" s="123" t="s">
        <v>703</v>
      </c>
      <c r="C11" s="120"/>
      <c r="D11" s="120"/>
      <c r="E11" s="119" t="s">
        <v>14</v>
      </c>
      <c r="F11" s="124">
        <v>1800</v>
      </c>
      <c r="G11" s="120"/>
      <c r="H11" s="113">
        <f t="shared" ref="H11:H13" si="0">ROUND(F11*G11,2)</f>
        <v>0</v>
      </c>
      <c r="I11" s="120"/>
      <c r="J11" s="113">
        <f>+H11*I11%</f>
        <v>0</v>
      </c>
      <c r="K11" s="114">
        <f>ROUND(H11+J11,2)</f>
        <v>0</v>
      </c>
    </row>
    <row r="12" spans="1:11" ht="63.75">
      <c r="A12" s="110">
        <v>2</v>
      </c>
      <c r="B12" s="123" t="s">
        <v>704</v>
      </c>
      <c r="C12" s="120"/>
      <c r="D12" s="120"/>
      <c r="E12" s="119" t="s">
        <v>14</v>
      </c>
      <c r="F12" s="124">
        <v>90</v>
      </c>
      <c r="G12" s="120"/>
      <c r="H12" s="113">
        <f t="shared" si="0"/>
        <v>0</v>
      </c>
      <c r="I12" s="120"/>
      <c r="J12" s="113">
        <f t="shared" ref="J12:J13" si="1">+H12*I12%</f>
        <v>0</v>
      </c>
      <c r="K12" s="114">
        <f t="shared" ref="K12:K13" si="2">ROUND(H12+J12,2)</f>
        <v>0</v>
      </c>
    </row>
    <row r="13" spans="1:11" ht="51">
      <c r="A13" s="110">
        <v>3</v>
      </c>
      <c r="B13" s="123" t="s">
        <v>705</v>
      </c>
      <c r="C13" s="120"/>
      <c r="D13" s="120"/>
      <c r="E13" s="119" t="s">
        <v>14</v>
      </c>
      <c r="F13" s="124">
        <v>1</v>
      </c>
      <c r="G13" s="120"/>
      <c r="H13" s="113">
        <f t="shared" si="0"/>
        <v>0</v>
      </c>
      <c r="I13" s="120"/>
      <c r="J13" s="113">
        <f t="shared" si="1"/>
        <v>0</v>
      </c>
      <c r="K13" s="114">
        <f t="shared" si="2"/>
        <v>0</v>
      </c>
    </row>
    <row r="14" spans="1:11" ht="15" thickBot="1">
      <c r="A14" s="109"/>
      <c r="B14" s="109"/>
      <c r="C14" s="109"/>
      <c r="D14" s="109"/>
      <c r="E14" s="167" t="s">
        <v>11</v>
      </c>
      <c r="F14" s="168"/>
      <c r="G14" s="169"/>
      <c r="H14" s="115">
        <f>SUM(H11:H13)</f>
        <v>0</v>
      </c>
      <c r="I14" s="109"/>
      <c r="J14" s="109"/>
      <c r="K14" s="115">
        <f>SUM(K11:K13)</f>
        <v>0</v>
      </c>
    </row>
    <row r="15" spans="1:11">
      <c r="A15" s="109"/>
      <c r="B15" s="146"/>
      <c r="C15" s="109"/>
      <c r="D15" s="109"/>
      <c r="E15" s="109"/>
      <c r="F15" s="109"/>
      <c r="G15" s="109"/>
      <c r="H15" s="109"/>
      <c r="I15" s="109"/>
      <c r="J15" s="109"/>
      <c r="K15" s="109"/>
    </row>
    <row r="16" spans="1:11">
      <c r="A16" s="109"/>
      <c r="B16" s="185"/>
      <c r="C16" s="109"/>
      <c r="D16" s="109"/>
      <c r="E16" s="109"/>
      <c r="F16" s="109"/>
      <c r="G16" s="109"/>
      <c r="H16" s="109"/>
      <c r="I16" s="109"/>
      <c r="J16" s="109"/>
      <c r="K16" s="109"/>
    </row>
    <row r="17" spans="1:11" ht="41.25" customHeight="1">
      <c r="A17" s="109"/>
      <c r="B17" s="109"/>
      <c r="C17" s="109"/>
      <c r="D17" s="109"/>
      <c r="E17" s="109"/>
      <c r="F17" s="109"/>
      <c r="G17" s="109"/>
      <c r="H17" s="170" t="s">
        <v>342</v>
      </c>
      <c r="I17" s="170"/>
      <c r="J17" s="170"/>
      <c r="K17" s="143"/>
    </row>
  </sheetData>
  <mergeCells count="17">
    <mergeCell ref="H17:J17"/>
    <mergeCell ref="F8:F9"/>
    <mergeCell ref="G8:G9"/>
    <mergeCell ref="H8:H9"/>
    <mergeCell ref="I8:J8"/>
    <mergeCell ref="K8:K9"/>
    <mergeCell ref="E14:G14"/>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workbookViewId="0">
      <selection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171" t="s">
        <v>351</v>
      </c>
      <c r="B1" s="171"/>
      <c r="C1" s="171"/>
      <c r="D1" s="171"/>
      <c r="E1" s="171"/>
      <c r="F1" s="171"/>
      <c r="G1" s="171"/>
      <c r="H1" s="171"/>
      <c r="I1" s="171"/>
      <c r="J1" s="171"/>
      <c r="K1" s="171"/>
    </row>
    <row r="2" spans="1:11">
      <c r="A2" s="172" t="s">
        <v>348</v>
      </c>
      <c r="B2" s="173"/>
      <c r="C2" s="173"/>
      <c r="D2" s="173"/>
      <c r="E2" s="173"/>
      <c r="F2" s="173"/>
      <c r="G2" s="173"/>
      <c r="H2" s="173"/>
      <c r="I2" s="173"/>
      <c r="J2" s="173"/>
      <c r="K2" s="173"/>
    </row>
    <row r="3" spans="1:11" ht="28.5" customHeight="1">
      <c r="A3" s="174" t="s">
        <v>341</v>
      </c>
      <c r="B3" s="174"/>
      <c r="C3" s="174"/>
      <c r="D3" s="174"/>
      <c r="E3" s="174"/>
      <c r="F3" s="174"/>
      <c r="G3" s="174"/>
      <c r="H3" s="174"/>
      <c r="I3" s="174"/>
      <c r="J3" s="174"/>
      <c r="K3" s="174"/>
    </row>
    <row r="4" spans="1:11" ht="14.25" customHeight="1">
      <c r="A4" s="144"/>
      <c r="B4" s="144"/>
      <c r="C4" s="144"/>
      <c r="D4" s="144"/>
      <c r="E4" s="144"/>
      <c r="F4" s="144"/>
      <c r="G4" s="144"/>
      <c r="H4" s="144"/>
      <c r="I4" s="144"/>
      <c r="J4" s="144"/>
      <c r="K4" s="144"/>
    </row>
    <row r="5" spans="1:11">
      <c r="A5" s="175" t="s">
        <v>344</v>
      </c>
      <c r="B5" s="176"/>
      <c r="C5" s="176"/>
      <c r="D5" s="176"/>
      <c r="E5" s="176"/>
      <c r="F5" s="176"/>
      <c r="G5" s="176"/>
      <c r="H5" s="176"/>
      <c r="I5" s="176"/>
      <c r="J5" s="176"/>
      <c r="K5" s="176"/>
    </row>
    <row r="6" spans="1:11">
      <c r="A6" s="171" t="s">
        <v>150</v>
      </c>
      <c r="B6" s="177"/>
      <c r="C6" s="177"/>
      <c r="D6" s="177"/>
      <c r="E6" s="177"/>
      <c r="F6" s="177"/>
      <c r="G6" s="177"/>
      <c r="H6" s="177"/>
      <c r="I6" s="177"/>
      <c r="J6" s="177"/>
      <c r="K6" s="177"/>
    </row>
    <row r="7" spans="1:11">
      <c r="A7" s="109"/>
      <c r="B7" s="109"/>
      <c r="C7" s="109"/>
      <c r="D7" s="109"/>
      <c r="E7" s="109"/>
      <c r="F7" s="109"/>
      <c r="G7" s="109"/>
      <c r="H7" s="109"/>
      <c r="I7" s="109"/>
      <c r="J7" s="109"/>
      <c r="K7" s="109"/>
    </row>
    <row r="8" spans="1:11">
      <c r="A8" s="178" t="s">
        <v>1</v>
      </c>
      <c r="B8" s="178" t="s">
        <v>2</v>
      </c>
      <c r="C8" s="165" t="s">
        <v>350</v>
      </c>
      <c r="D8" s="165" t="s">
        <v>349</v>
      </c>
      <c r="E8" s="178" t="s">
        <v>4</v>
      </c>
      <c r="F8" s="178" t="s">
        <v>5</v>
      </c>
      <c r="G8" s="165" t="s">
        <v>6</v>
      </c>
      <c r="H8" s="165" t="s">
        <v>7</v>
      </c>
      <c r="I8" s="165" t="s">
        <v>8</v>
      </c>
      <c r="J8" s="166"/>
      <c r="K8" s="165" t="s">
        <v>10</v>
      </c>
    </row>
    <row r="9" spans="1:11" ht="25.5">
      <c r="A9" s="179"/>
      <c r="B9" s="179"/>
      <c r="C9" s="179"/>
      <c r="D9" s="165"/>
      <c r="E9" s="179"/>
      <c r="F9" s="179"/>
      <c r="G9" s="179"/>
      <c r="H9" s="179"/>
      <c r="I9" s="142" t="s">
        <v>12</v>
      </c>
      <c r="J9" s="142" t="s">
        <v>9</v>
      </c>
      <c r="K9" s="165"/>
    </row>
    <row r="10" spans="1:11">
      <c r="A10" s="145">
        <v>1</v>
      </c>
      <c r="B10" s="118">
        <v>2</v>
      </c>
      <c r="C10" s="118">
        <v>3</v>
      </c>
      <c r="D10" s="118">
        <v>4</v>
      </c>
      <c r="E10" s="118">
        <v>5</v>
      </c>
      <c r="F10" s="118">
        <v>6</v>
      </c>
      <c r="G10" s="118">
        <v>7</v>
      </c>
      <c r="H10" s="118">
        <v>8</v>
      </c>
      <c r="I10" s="118">
        <v>9</v>
      </c>
      <c r="J10" s="118">
        <v>10</v>
      </c>
      <c r="K10" s="118">
        <v>11</v>
      </c>
    </row>
    <row r="11" spans="1:11" ht="267.75">
      <c r="A11" s="110">
        <v>1</v>
      </c>
      <c r="B11" s="123" t="s">
        <v>706</v>
      </c>
      <c r="C11" s="120"/>
      <c r="D11" s="120"/>
      <c r="E11" s="119" t="s">
        <v>63</v>
      </c>
      <c r="F11" s="124">
        <v>500</v>
      </c>
      <c r="G11" s="120"/>
      <c r="H11" s="113">
        <f t="shared" ref="H11:H23" si="0">ROUND(F11*G11,2)</f>
        <v>0</v>
      </c>
      <c r="I11" s="120"/>
      <c r="J11" s="113">
        <f>+H11*I11%</f>
        <v>0</v>
      </c>
      <c r="K11" s="114">
        <f>ROUND(H11+J11,2)</f>
        <v>0</v>
      </c>
    </row>
    <row r="12" spans="1:11" ht="280.5">
      <c r="A12" s="110">
        <v>2</v>
      </c>
      <c r="B12" s="123" t="s">
        <v>707</v>
      </c>
      <c r="C12" s="120"/>
      <c r="D12" s="120"/>
      <c r="E12" s="119" t="s">
        <v>63</v>
      </c>
      <c r="F12" s="124">
        <v>12000</v>
      </c>
      <c r="G12" s="120"/>
      <c r="H12" s="113">
        <f t="shared" si="0"/>
        <v>0</v>
      </c>
      <c r="I12" s="120"/>
      <c r="J12" s="113">
        <f t="shared" ref="J12:J23" si="1">+H12*I12%</f>
        <v>0</v>
      </c>
      <c r="K12" s="114">
        <f t="shared" ref="K12:K23" si="2">ROUND(H12+J12,2)</f>
        <v>0</v>
      </c>
    </row>
    <row r="13" spans="1:11" ht="229.5">
      <c r="A13" s="110">
        <v>3</v>
      </c>
      <c r="B13" s="123" t="s">
        <v>708</v>
      </c>
      <c r="C13" s="120"/>
      <c r="D13" s="120"/>
      <c r="E13" s="119" t="s">
        <v>63</v>
      </c>
      <c r="F13" s="124">
        <v>1000</v>
      </c>
      <c r="G13" s="120"/>
      <c r="H13" s="113">
        <f t="shared" si="0"/>
        <v>0</v>
      </c>
      <c r="I13" s="120"/>
      <c r="J13" s="113">
        <f t="shared" si="1"/>
        <v>0</v>
      </c>
      <c r="K13" s="114">
        <f t="shared" si="2"/>
        <v>0</v>
      </c>
    </row>
    <row r="14" spans="1:11" ht="306">
      <c r="A14" s="110">
        <v>4</v>
      </c>
      <c r="B14" s="123" t="s">
        <v>709</v>
      </c>
      <c r="C14" s="120"/>
      <c r="D14" s="120"/>
      <c r="E14" s="119" t="s">
        <v>63</v>
      </c>
      <c r="F14" s="124">
        <v>100</v>
      </c>
      <c r="G14" s="120"/>
      <c r="H14" s="113">
        <f t="shared" si="0"/>
        <v>0</v>
      </c>
      <c r="I14" s="120"/>
      <c r="J14" s="113">
        <f t="shared" si="1"/>
        <v>0</v>
      </c>
      <c r="K14" s="114">
        <f t="shared" si="2"/>
        <v>0</v>
      </c>
    </row>
    <row r="15" spans="1:11" ht="408">
      <c r="A15" s="110">
        <v>5</v>
      </c>
      <c r="B15" s="123" t="s">
        <v>710</v>
      </c>
      <c r="C15" s="120"/>
      <c r="D15" s="120"/>
      <c r="E15" s="119" t="s">
        <v>63</v>
      </c>
      <c r="F15" s="124">
        <v>400</v>
      </c>
      <c r="G15" s="120"/>
      <c r="H15" s="113">
        <f t="shared" si="0"/>
        <v>0</v>
      </c>
      <c r="I15" s="120"/>
      <c r="J15" s="113">
        <f t="shared" si="1"/>
        <v>0</v>
      </c>
      <c r="K15" s="114">
        <f t="shared" si="2"/>
        <v>0</v>
      </c>
    </row>
    <row r="16" spans="1:11" ht="216.75">
      <c r="A16" s="110">
        <v>6</v>
      </c>
      <c r="B16" s="123" t="s">
        <v>711</v>
      </c>
      <c r="C16" s="120"/>
      <c r="D16" s="120"/>
      <c r="E16" s="119" t="s">
        <v>554</v>
      </c>
      <c r="F16" s="124">
        <v>26000</v>
      </c>
      <c r="G16" s="120"/>
      <c r="H16" s="113">
        <f t="shared" si="0"/>
        <v>0</v>
      </c>
      <c r="I16" s="120"/>
      <c r="J16" s="113">
        <f t="shared" si="1"/>
        <v>0</v>
      </c>
      <c r="K16" s="114">
        <f t="shared" si="2"/>
        <v>0</v>
      </c>
    </row>
    <row r="17" spans="1:11" ht="216.75">
      <c r="A17" s="110">
        <v>7</v>
      </c>
      <c r="B17" s="123" t="s">
        <v>712</v>
      </c>
      <c r="C17" s="120"/>
      <c r="D17" s="120"/>
      <c r="E17" s="119" t="s">
        <v>554</v>
      </c>
      <c r="F17" s="124">
        <v>2000</v>
      </c>
      <c r="G17" s="120"/>
      <c r="H17" s="113">
        <f t="shared" si="0"/>
        <v>0</v>
      </c>
      <c r="I17" s="120"/>
      <c r="J17" s="113">
        <f t="shared" si="1"/>
        <v>0</v>
      </c>
      <c r="K17" s="114">
        <f t="shared" si="2"/>
        <v>0</v>
      </c>
    </row>
    <row r="18" spans="1:11" ht="242.25">
      <c r="A18" s="110">
        <v>8</v>
      </c>
      <c r="B18" s="123" t="s">
        <v>713</v>
      </c>
      <c r="C18" s="120"/>
      <c r="D18" s="120"/>
      <c r="E18" s="119" t="s">
        <v>554</v>
      </c>
      <c r="F18" s="124">
        <v>3000</v>
      </c>
      <c r="G18" s="120"/>
      <c r="H18" s="113">
        <f t="shared" si="0"/>
        <v>0</v>
      </c>
      <c r="I18" s="120"/>
      <c r="J18" s="113">
        <f t="shared" si="1"/>
        <v>0</v>
      </c>
      <c r="K18" s="114">
        <f t="shared" si="2"/>
        <v>0</v>
      </c>
    </row>
    <row r="19" spans="1:11" ht="255">
      <c r="A19" s="110">
        <v>9</v>
      </c>
      <c r="B19" s="123" t="s">
        <v>714</v>
      </c>
      <c r="C19" s="120"/>
      <c r="D19" s="120"/>
      <c r="E19" s="119" t="s">
        <v>554</v>
      </c>
      <c r="F19" s="124">
        <v>1800</v>
      </c>
      <c r="G19" s="120"/>
      <c r="H19" s="113">
        <f t="shared" si="0"/>
        <v>0</v>
      </c>
      <c r="I19" s="120"/>
      <c r="J19" s="113">
        <f t="shared" si="1"/>
        <v>0</v>
      </c>
      <c r="K19" s="114">
        <f t="shared" si="2"/>
        <v>0</v>
      </c>
    </row>
    <row r="20" spans="1:11" ht="242.25">
      <c r="A20" s="110">
        <v>10</v>
      </c>
      <c r="B20" s="123" t="s">
        <v>715</v>
      </c>
      <c r="C20" s="120"/>
      <c r="D20" s="120"/>
      <c r="E20" s="119" t="s">
        <v>554</v>
      </c>
      <c r="F20" s="124">
        <v>100</v>
      </c>
      <c r="G20" s="120"/>
      <c r="H20" s="113">
        <f t="shared" si="0"/>
        <v>0</v>
      </c>
      <c r="I20" s="120"/>
      <c r="J20" s="113">
        <f t="shared" si="1"/>
        <v>0</v>
      </c>
      <c r="K20" s="114">
        <f t="shared" si="2"/>
        <v>0</v>
      </c>
    </row>
    <row r="21" spans="1:11" ht="280.5">
      <c r="A21" s="110">
        <v>11</v>
      </c>
      <c r="B21" s="123" t="s">
        <v>716</v>
      </c>
      <c r="C21" s="120"/>
      <c r="D21" s="120"/>
      <c r="E21" s="119" t="s">
        <v>554</v>
      </c>
      <c r="F21" s="124">
        <v>400</v>
      </c>
      <c r="G21" s="120"/>
      <c r="H21" s="113">
        <f t="shared" si="0"/>
        <v>0</v>
      </c>
      <c r="I21" s="120"/>
      <c r="J21" s="113">
        <f t="shared" si="1"/>
        <v>0</v>
      </c>
      <c r="K21" s="114">
        <f t="shared" si="2"/>
        <v>0</v>
      </c>
    </row>
    <row r="22" spans="1:11" ht="114.75">
      <c r="A22" s="110">
        <v>12</v>
      </c>
      <c r="B22" s="123" t="s">
        <v>717</v>
      </c>
      <c r="C22" s="120"/>
      <c r="D22" s="120"/>
      <c r="E22" s="119" t="s">
        <v>554</v>
      </c>
      <c r="F22" s="124">
        <v>20</v>
      </c>
      <c r="G22" s="120"/>
      <c r="H22" s="113">
        <f t="shared" si="0"/>
        <v>0</v>
      </c>
      <c r="I22" s="120"/>
      <c r="J22" s="113">
        <f t="shared" si="1"/>
        <v>0</v>
      </c>
      <c r="K22" s="114">
        <f t="shared" si="2"/>
        <v>0</v>
      </c>
    </row>
    <row r="23" spans="1:11" ht="51">
      <c r="A23" s="110">
        <v>13</v>
      </c>
      <c r="B23" s="123" t="s">
        <v>718</v>
      </c>
      <c r="C23" s="120"/>
      <c r="D23" s="120"/>
      <c r="E23" s="119" t="s">
        <v>63</v>
      </c>
      <c r="F23" s="124">
        <v>5</v>
      </c>
      <c r="G23" s="120"/>
      <c r="H23" s="113">
        <f t="shared" si="0"/>
        <v>0</v>
      </c>
      <c r="I23" s="120"/>
      <c r="J23" s="113">
        <f t="shared" si="1"/>
        <v>0</v>
      </c>
      <c r="K23" s="114">
        <f t="shared" si="2"/>
        <v>0</v>
      </c>
    </row>
    <row r="24" spans="1:11" ht="15" thickBot="1">
      <c r="A24" s="109"/>
      <c r="B24" s="109"/>
      <c r="C24" s="109"/>
      <c r="D24" s="109"/>
      <c r="E24" s="167" t="s">
        <v>11</v>
      </c>
      <c r="F24" s="168"/>
      <c r="G24" s="169"/>
      <c r="H24" s="115">
        <f>SUM(H11:H23)</f>
        <v>0</v>
      </c>
      <c r="I24" s="109"/>
      <c r="J24" s="109"/>
      <c r="K24" s="115">
        <f>SUM(K11:K23)</f>
        <v>0</v>
      </c>
    </row>
    <row r="25" spans="1:11">
      <c r="A25" s="109"/>
      <c r="B25" s="146"/>
      <c r="C25" s="109"/>
      <c r="D25" s="109"/>
      <c r="E25" s="109"/>
      <c r="F25" s="109"/>
      <c r="G25" s="109"/>
      <c r="H25" s="109"/>
      <c r="I25" s="109"/>
      <c r="J25" s="109"/>
      <c r="K25" s="109"/>
    </row>
    <row r="26" spans="1:11">
      <c r="A26" s="109"/>
      <c r="B26" s="185"/>
      <c r="C26" s="109"/>
      <c r="D26" s="109"/>
      <c r="E26" s="109"/>
      <c r="F26" s="109"/>
      <c r="G26" s="109"/>
      <c r="H26" s="109"/>
      <c r="I26" s="109"/>
      <c r="J26" s="109"/>
      <c r="K26" s="109"/>
    </row>
    <row r="27" spans="1:11" ht="41.25" customHeight="1">
      <c r="A27" s="109"/>
      <c r="B27" s="109"/>
      <c r="C27" s="109"/>
      <c r="D27" s="109"/>
      <c r="E27" s="109"/>
      <c r="F27" s="109"/>
      <c r="G27" s="109"/>
      <c r="H27" s="170" t="s">
        <v>342</v>
      </c>
      <c r="I27" s="170"/>
      <c r="J27" s="170"/>
      <c r="K27" s="143"/>
    </row>
  </sheetData>
  <mergeCells count="17">
    <mergeCell ref="H27:J27"/>
    <mergeCell ref="F8:F9"/>
    <mergeCell ref="G8:G9"/>
    <mergeCell ref="H8:H9"/>
    <mergeCell ref="I8:J8"/>
    <mergeCell ref="K8:K9"/>
    <mergeCell ref="E24:G24"/>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topLeftCell="A4" workbookViewId="0">
      <selection activeCell="A4"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171" t="s">
        <v>351</v>
      </c>
      <c r="B1" s="171"/>
      <c r="C1" s="171"/>
      <c r="D1" s="171"/>
      <c r="E1" s="171"/>
      <c r="F1" s="171"/>
      <c r="G1" s="171"/>
      <c r="H1" s="171"/>
      <c r="I1" s="171"/>
      <c r="J1" s="171"/>
      <c r="K1" s="171"/>
    </row>
    <row r="2" spans="1:11">
      <c r="A2" s="172" t="s">
        <v>348</v>
      </c>
      <c r="B2" s="173"/>
      <c r="C2" s="173"/>
      <c r="D2" s="173"/>
      <c r="E2" s="173"/>
      <c r="F2" s="173"/>
      <c r="G2" s="173"/>
      <c r="H2" s="173"/>
      <c r="I2" s="173"/>
      <c r="J2" s="173"/>
      <c r="K2" s="173"/>
    </row>
    <row r="3" spans="1:11" ht="28.5" customHeight="1">
      <c r="A3" s="174" t="s">
        <v>341</v>
      </c>
      <c r="B3" s="174"/>
      <c r="C3" s="174"/>
      <c r="D3" s="174"/>
      <c r="E3" s="174"/>
      <c r="F3" s="174"/>
      <c r="G3" s="174"/>
      <c r="H3" s="174"/>
      <c r="I3" s="174"/>
      <c r="J3" s="174"/>
      <c r="K3" s="174"/>
    </row>
    <row r="4" spans="1:11" ht="14.25" customHeight="1">
      <c r="A4" s="144"/>
      <c r="B4" s="144"/>
      <c r="C4" s="144"/>
      <c r="D4" s="144"/>
      <c r="E4" s="144"/>
      <c r="F4" s="144"/>
      <c r="G4" s="144"/>
      <c r="H4" s="144"/>
      <c r="I4" s="144"/>
      <c r="J4" s="144"/>
      <c r="K4" s="144"/>
    </row>
    <row r="5" spans="1:11">
      <c r="A5" s="175" t="s">
        <v>344</v>
      </c>
      <c r="B5" s="176"/>
      <c r="C5" s="176"/>
      <c r="D5" s="176"/>
      <c r="E5" s="176"/>
      <c r="F5" s="176"/>
      <c r="G5" s="176"/>
      <c r="H5" s="176"/>
      <c r="I5" s="176"/>
      <c r="J5" s="176"/>
      <c r="K5" s="176"/>
    </row>
    <row r="6" spans="1:11">
      <c r="A6" s="171" t="s">
        <v>153</v>
      </c>
      <c r="B6" s="177"/>
      <c r="C6" s="177"/>
      <c r="D6" s="177"/>
      <c r="E6" s="177"/>
      <c r="F6" s="177"/>
      <c r="G6" s="177"/>
      <c r="H6" s="177"/>
      <c r="I6" s="177"/>
      <c r="J6" s="177"/>
      <c r="K6" s="177"/>
    </row>
    <row r="7" spans="1:11">
      <c r="A7" s="109"/>
      <c r="B7" s="109"/>
      <c r="C7" s="109"/>
      <c r="D7" s="109"/>
      <c r="E7" s="109"/>
      <c r="F7" s="109"/>
      <c r="G7" s="109"/>
      <c r="H7" s="109"/>
      <c r="I7" s="109"/>
      <c r="J7" s="109"/>
      <c r="K7" s="109"/>
    </row>
    <row r="8" spans="1:11">
      <c r="A8" s="178" t="s">
        <v>1</v>
      </c>
      <c r="B8" s="178" t="s">
        <v>2</v>
      </c>
      <c r="C8" s="165" t="s">
        <v>350</v>
      </c>
      <c r="D8" s="165" t="s">
        <v>349</v>
      </c>
      <c r="E8" s="178" t="s">
        <v>4</v>
      </c>
      <c r="F8" s="178" t="s">
        <v>5</v>
      </c>
      <c r="G8" s="165" t="s">
        <v>6</v>
      </c>
      <c r="H8" s="165" t="s">
        <v>7</v>
      </c>
      <c r="I8" s="165" t="s">
        <v>8</v>
      </c>
      <c r="J8" s="166"/>
      <c r="K8" s="165" t="s">
        <v>10</v>
      </c>
    </row>
    <row r="9" spans="1:11" ht="25.5">
      <c r="A9" s="179"/>
      <c r="B9" s="179"/>
      <c r="C9" s="179"/>
      <c r="D9" s="165"/>
      <c r="E9" s="179"/>
      <c r="F9" s="179"/>
      <c r="G9" s="179"/>
      <c r="H9" s="179"/>
      <c r="I9" s="142" t="s">
        <v>12</v>
      </c>
      <c r="J9" s="142" t="s">
        <v>9</v>
      </c>
      <c r="K9" s="165"/>
    </row>
    <row r="10" spans="1:11">
      <c r="A10" s="145">
        <v>1</v>
      </c>
      <c r="B10" s="118">
        <v>2</v>
      </c>
      <c r="C10" s="118">
        <v>3</v>
      </c>
      <c r="D10" s="118">
        <v>4</v>
      </c>
      <c r="E10" s="118">
        <v>5</v>
      </c>
      <c r="F10" s="118">
        <v>6</v>
      </c>
      <c r="G10" s="118">
        <v>7</v>
      </c>
      <c r="H10" s="118">
        <v>8</v>
      </c>
      <c r="I10" s="118">
        <v>9</v>
      </c>
      <c r="J10" s="118">
        <v>10</v>
      </c>
      <c r="K10" s="118">
        <v>11</v>
      </c>
    </row>
    <row r="11" spans="1:11" ht="127.5">
      <c r="A11" s="110">
        <v>1</v>
      </c>
      <c r="B11" s="123" t="s">
        <v>719</v>
      </c>
      <c r="C11" s="120"/>
      <c r="D11" s="120"/>
      <c r="E11" s="119" t="s">
        <v>14</v>
      </c>
      <c r="F11" s="124">
        <v>1000</v>
      </c>
      <c r="G11" s="120"/>
      <c r="H11" s="113">
        <f t="shared" ref="H11:H16" si="0">ROUND(F11*G11,2)</f>
        <v>0</v>
      </c>
      <c r="I11" s="120"/>
      <c r="J11" s="113">
        <f>+H11*I11%</f>
        <v>0</v>
      </c>
      <c r="K11" s="114">
        <f>ROUND(H11+J11,2)</f>
        <v>0</v>
      </c>
    </row>
    <row r="12" spans="1:11" ht="127.5">
      <c r="A12" s="110">
        <v>2</v>
      </c>
      <c r="B12" s="123" t="s">
        <v>720</v>
      </c>
      <c r="C12" s="120"/>
      <c r="D12" s="120"/>
      <c r="E12" s="119" t="s">
        <v>14</v>
      </c>
      <c r="F12" s="124">
        <v>300</v>
      </c>
      <c r="G12" s="120"/>
      <c r="H12" s="113">
        <f t="shared" si="0"/>
        <v>0</v>
      </c>
      <c r="I12" s="120"/>
      <c r="J12" s="113">
        <f t="shared" ref="J12:J16" si="1">+H12*I12%</f>
        <v>0</v>
      </c>
      <c r="K12" s="114">
        <f t="shared" ref="K12:K16" si="2">ROUND(H12+J12,2)</f>
        <v>0</v>
      </c>
    </row>
    <row r="13" spans="1:11" ht="38.25">
      <c r="A13" s="110">
        <v>3</v>
      </c>
      <c r="B13" s="123" t="s">
        <v>721</v>
      </c>
      <c r="C13" s="120"/>
      <c r="D13" s="120"/>
      <c r="E13" s="119" t="s">
        <v>14</v>
      </c>
      <c r="F13" s="124">
        <v>2400</v>
      </c>
      <c r="G13" s="120"/>
      <c r="H13" s="113">
        <f t="shared" si="0"/>
        <v>0</v>
      </c>
      <c r="I13" s="120"/>
      <c r="J13" s="113">
        <f t="shared" si="1"/>
        <v>0</v>
      </c>
      <c r="K13" s="114">
        <f t="shared" si="2"/>
        <v>0</v>
      </c>
    </row>
    <row r="14" spans="1:11" ht="38.25">
      <c r="A14" s="110">
        <v>4</v>
      </c>
      <c r="B14" s="123" t="s">
        <v>722</v>
      </c>
      <c r="C14" s="120"/>
      <c r="D14" s="120"/>
      <c r="E14" s="119" t="s">
        <v>14</v>
      </c>
      <c r="F14" s="124">
        <v>6000</v>
      </c>
      <c r="G14" s="120"/>
      <c r="H14" s="113">
        <f t="shared" si="0"/>
        <v>0</v>
      </c>
      <c r="I14" s="120"/>
      <c r="J14" s="113">
        <f t="shared" si="1"/>
        <v>0</v>
      </c>
      <c r="K14" s="114">
        <f t="shared" si="2"/>
        <v>0</v>
      </c>
    </row>
    <row r="15" spans="1:11" ht="51">
      <c r="A15" s="110">
        <v>5</v>
      </c>
      <c r="B15" s="123" t="s">
        <v>723</v>
      </c>
      <c r="C15" s="120"/>
      <c r="D15" s="120"/>
      <c r="E15" s="119" t="s">
        <v>14</v>
      </c>
      <c r="F15" s="124">
        <v>2400</v>
      </c>
      <c r="G15" s="120"/>
      <c r="H15" s="113">
        <f t="shared" si="0"/>
        <v>0</v>
      </c>
      <c r="I15" s="120"/>
      <c r="J15" s="113">
        <f t="shared" si="1"/>
        <v>0</v>
      </c>
      <c r="K15" s="114">
        <f t="shared" si="2"/>
        <v>0</v>
      </c>
    </row>
    <row r="16" spans="1:11" ht="76.5">
      <c r="A16" s="110">
        <v>6</v>
      </c>
      <c r="B16" s="123" t="s">
        <v>724</v>
      </c>
      <c r="C16" s="120"/>
      <c r="D16" s="120"/>
      <c r="E16" s="119" t="s">
        <v>63</v>
      </c>
      <c r="F16" s="124">
        <v>3800</v>
      </c>
      <c r="G16" s="120"/>
      <c r="H16" s="113">
        <f t="shared" si="0"/>
        <v>0</v>
      </c>
      <c r="I16" s="120"/>
      <c r="J16" s="113">
        <f t="shared" si="1"/>
        <v>0</v>
      </c>
      <c r="K16" s="114">
        <f t="shared" si="2"/>
        <v>0</v>
      </c>
    </row>
    <row r="17" spans="1:11" ht="15" thickBot="1">
      <c r="A17" s="109"/>
      <c r="B17" s="109"/>
      <c r="C17" s="109"/>
      <c r="D17" s="109"/>
      <c r="E17" s="167" t="s">
        <v>11</v>
      </c>
      <c r="F17" s="168"/>
      <c r="G17" s="169"/>
      <c r="H17" s="115">
        <f>SUM(H11:H16)</f>
        <v>0</v>
      </c>
      <c r="I17" s="109"/>
      <c r="J17" s="109"/>
      <c r="K17" s="115">
        <f>SUM(K11:K16)</f>
        <v>0</v>
      </c>
    </row>
    <row r="18" spans="1:11">
      <c r="A18" s="109"/>
      <c r="B18" s="146"/>
      <c r="C18" s="109"/>
      <c r="D18" s="109"/>
      <c r="E18" s="109"/>
      <c r="F18" s="109"/>
      <c r="G18" s="109"/>
      <c r="H18" s="109"/>
      <c r="I18" s="109"/>
      <c r="J18" s="109"/>
      <c r="K18" s="109"/>
    </row>
    <row r="19" spans="1:11">
      <c r="A19" s="109"/>
      <c r="B19" s="185"/>
      <c r="C19" s="109"/>
      <c r="D19" s="109"/>
      <c r="E19" s="109"/>
      <c r="F19" s="109"/>
      <c r="G19" s="109"/>
      <c r="H19" s="109"/>
      <c r="I19" s="109"/>
      <c r="J19" s="109"/>
      <c r="K19" s="109"/>
    </row>
    <row r="20" spans="1:11" ht="41.25" customHeight="1">
      <c r="A20" s="109"/>
      <c r="B20" s="109"/>
      <c r="C20" s="109"/>
      <c r="D20" s="109"/>
      <c r="E20" s="109"/>
      <c r="F20" s="109"/>
      <c r="G20" s="109"/>
      <c r="H20" s="170" t="s">
        <v>342</v>
      </c>
      <c r="I20" s="170"/>
      <c r="J20" s="170"/>
      <c r="K20" s="143"/>
    </row>
  </sheetData>
  <mergeCells count="17">
    <mergeCell ref="H20:J20"/>
    <mergeCell ref="F8:F9"/>
    <mergeCell ref="G8:G9"/>
    <mergeCell ref="H8:H9"/>
    <mergeCell ref="I8:J8"/>
    <mergeCell ref="K8:K9"/>
    <mergeCell ref="E17:G17"/>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election activeCell="E15" sqref="E15:G15"/>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171" t="s">
        <v>351</v>
      </c>
      <c r="B1" s="171"/>
      <c r="C1" s="171"/>
      <c r="D1" s="171"/>
      <c r="E1" s="171"/>
      <c r="F1" s="171"/>
      <c r="G1" s="171"/>
      <c r="H1" s="171"/>
      <c r="I1" s="171"/>
      <c r="J1" s="171"/>
      <c r="K1" s="171"/>
    </row>
    <row r="2" spans="1:11">
      <c r="A2" s="172" t="s">
        <v>348</v>
      </c>
      <c r="B2" s="173"/>
      <c r="C2" s="173"/>
      <c r="D2" s="173"/>
      <c r="E2" s="173"/>
      <c r="F2" s="173"/>
      <c r="G2" s="173"/>
      <c r="H2" s="173"/>
      <c r="I2" s="173"/>
      <c r="J2" s="173"/>
      <c r="K2" s="173"/>
    </row>
    <row r="3" spans="1:11" ht="28.5" customHeight="1">
      <c r="A3" s="174" t="s">
        <v>341</v>
      </c>
      <c r="B3" s="174"/>
      <c r="C3" s="174"/>
      <c r="D3" s="174"/>
      <c r="E3" s="174"/>
      <c r="F3" s="174"/>
      <c r="G3" s="174"/>
      <c r="H3" s="174"/>
      <c r="I3" s="174"/>
      <c r="J3" s="174"/>
      <c r="K3" s="174"/>
    </row>
    <row r="4" spans="1:11" ht="14.25" customHeight="1">
      <c r="A4" s="144"/>
      <c r="B4" s="144"/>
      <c r="C4" s="144"/>
      <c r="D4" s="144"/>
      <c r="E4" s="144"/>
      <c r="F4" s="144"/>
      <c r="G4" s="144"/>
      <c r="H4" s="144"/>
      <c r="I4" s="144"/>
      <c r="J4" s="144"/>
      <c r="K4" s="144"/>
    </row>
    <row r="5" spans="1:11">
      <c r="A5" s="175" t="s">
        <v>344</v>
      </c>
      <c r="B5" s="176"/>
      <c r="C5" s="176"/>
      <c r="D5" s="176"/>
      <c r="E5" s="176"/>
      <c r="F5" s="176"/>
      <c r="G5" s="176"/>
      <c r="H5" s="176"/>
      <c r="I5" s="176"/>
      <c r="J5" s="176"/>
      <c r="K5" s="176"/>
    </row>
    <row r="6" spans="1:11">
      <c r="A6" s="171" t="s">
        <v>155</v>
      </c>
      <c r="B6" s="177"/>
      <c r="C6" s="177"/>
      <c r="D6" s="177"/>
      <c r="E6" s="177"/>
      <c r="F6" s="177"/>
      <c r="G6" s="177"/>
      <c r="H6" s="177"/>
      <c r="I6" s="177"/>
      <c r="J6" s="177"/>
      <c r="K6" s="177"/>
    </row>
    <row r="7" spans="1:11">
      <c r="A7" s="109"/>
      <c r="B7" s="109"/>
      <c r="C7" s="109"/>
      <c r="D7" s="109"/>
      <c r="E7" s="109"/>
      <c r="F7" s="109"/>
      <c r="G7" s="109"/>
      <c r="H7" s="109"/>
      <c r="I7" s="109"/>
      <c r="J7" s="109"/>
      <c r="K7" s="109"/>
    </row>
    <row r="8" spans="1:11">
      <c r="A8" s="178" t="s">
        <v>1</v>
      </c>
      <c r="B8" s="178" t="s">
        <v>2</v>
      </c>
      <c r="C8" s="165" t="s">
        <v>350</v>
      </c>
      <c r="D8" s="165" t="s">
        <v>349</v>
      </c>
      <c r="E8" s="178" t="s">
        <v>4</v>
      </c>
      <c r="F8" s="178" t="s">
        <v>5</v>
      </c>
      <c r="G8" s="165" t="s">
        <v>6</v>
      </c>
      <c r="H8" s="165" t="s">
        <v>7</v>
      </c>
      <c r="I8" s="165" t="s">
        <v>8</v>
      </c>
      <c r="J8" s="166"/>
      <c r="K8" s="165" t="s">
        <v>10</v>
      </c>
    </row>
    <row r="9" spans="1:11" ht="25.5">
      <c r="A9" s="179"/>
      <c r="B9" s="179"/>
      <c r="C9" s="179"/>
      <c r="D9" s="165"/>
      <c r="E9" s="179"/>
      <c r="F9" s="179"/>
      <c r="G9" s="179"/>
      <c r="H9" s="179"/>
      <c r="I9" s="142" t="s">
        <v>12</v>
      </c>
      <c r="J9" s="142" t="s">
        <v>9</v>
      </c>
      <c r="K9" s="165"/>
    </row>
    <row r="10" spans="1:11">
      <c r="A10" s="145">
        <v>1</v>
      </c>
      <c r="B10" s="118">
        <v>2</v>
      </c>
      <c r="C10" s="118">
        <v>3</v>
      </c>
      <c r="D10" s="118">
        <v>4</v>
      </c>
      <c r="E10" s="118">
        <v>5</v>
      </c>
      <c r="F10" s="118">
        <v>6</v>
      </c>
      <c r="G10" s="118">
        <v>7</v>
      </c>
      <c r="H10" s="118">
        <v>8</v>
      </c>
      <c r="I10" s="118">
        <v>9</v>
      </c>
      <c r="J10" s="118">
        <v>10</v>
      </c>
      <c r="K10" s="118">
        <v>11</v>
      </c>
    </row>
    <row r="11" spans="1:11" ht="63.75">
      <c r="A11" s="110">
        <v>1</v>
      </c>
      <c r="B11" s="123" t="s">
        <v>725</v>
      </c>
      <c r="C11" s="120"/>
      <c r="D11" s="120"/>
      <c r="E11" s="119" t="s">
        <v>14</v>
      </c>
      <c r="F11" s="124">
        <v>100</v>
      </c>
      <c r="G11" s="120"/>
      <c r="H11" s="113">
        <f t="shared" ref="H11:H14" si="0">ROUND(F11*G11,2)</f>
        <v>0</v>
      </c>
      <c r="I11" s="120"/>
      <c r="J11" s="113">
        <f>+H11*I11%</f>
        <v>0</v>
      </c>
      <c r="K11" s="114">
        <f>ROUND(H11+J11,2)</f>
        <v>0</v>
      </c>
    </row>
    <row r="12" spans="1:11" ht="63.75">
      <c r="A12" s="110">
        <v>2</v>
      </c>
      <c r="B12" s="123" t="s">
        <v>726</v>
      </c>
      <c r="C12" s="120"/>
      <c r="D12" s="120"/>
      <c r="E12" s="119" t="s">
        <v>14</v>
      </c>
      <c r="F12" s="124">
        <v>60</v>
      </c>
      <c r="G12" s="120"/>
      <c r="H12" s="113">
        <f t="shared" si="0"/>
        <v>0</v>
      </c>
      <c r="I12" s="120"/>
      <c r="J12" s="113">
        <f t="shared" ref="J12:J14" si="1">+H12*I12%</f>
        <v>0</v>
      </c>
      <c r="K12" s="114">
        <f t="shared" ref="K12:K14" si="2">ROUND(H12+J12,2)</f>
        <v>0</v>
      </c>
    </row>
    <row r="13" spans="1:11" ht="127.5">
      <c r="A13" s="110">
        <v>3</v>
      </c>
      <c r="B13" s="123" t="s">
        <v>727</v>
      </c>
      <c r="C13" s="120"/>
      <c r="D13" s="120"/>
      <c r="E13" s="119" t="s">
        <v>14</v>
      </c>
      <c r="F13" s="124">
        <v>3</v>
      </c>
      <c r="G13" s="120"/>
      <c r="H13" s="113">
        <f t="shared" si="0"/>
        <v>0</v>
      </c>
      <c r="I13" s="120"/>
      <c r="J13" s="113">
        <f t="shared" si="1"/>
        <v>0</v>
      </c>
      <c r="K13" s="114">
        <f t="shared" si="2"/>
        <v>0</v>
      </c>
    </row>
    <row r="14" spans="1:11" ht="127.5">
      <c r="A14" s="110">
        <v>4</v>
      </c>
      <c r="B14" s="123" t="s">
        <v>728</v>
      </c>
      <c r="C14" s="120"/>
      <c r="D14" s="120"/>
      <c r="E14" s="119" t="s">
        <v>14</v>
      </c>
      <c r="F14" s="124">
        <v>3</v>
      </c>
      <c r="G14" s="120"/>
      <c r="H14" s="113">
        <f t="shared" si="0"/>
        <v>0</v>
      </c>
      <c r="I14" s="120"/>
      <c r="J14" s="113">
        <f t="shared" si="1"/>
        <v>0</v>
      </c>
      <c r="K14" s="114">
        <f t="shared" si="2"/>
        <v>0</v>
      </c>
    </row>
    <row r="15" spans="1:11" ht="15" thickBot="1">
      <c r="A15" s="109"/>
      <c r="B15" s="109"/>
      <c r="C15" s="109"/>
      <c r="D15" s="109"/>
      <c r="E15" s="167" t="s">
        <v>11</v>
      </c>
      <c r="F15" s="168"/>
      <c r="G15" s="169"/>
      <c r="H15" s="115">
        <f>SUM(H11:H14)</f>
        <v>0</v>
      </c>
      <c r="I15" s="109"/>
      <c r="J15" s="109"/>
      <c r="K15" s="115">
        <f>SUM(K11:K14)</f>
        <v>0</v>
      </c>
    </row>
    <row r="16" spans="1:11" ht="114.75">
      <c r="A16" s="109"/>
      <c r="B16" s="146" t="s">
        <v>729</v>
      </c>
      <c r="C16" s="109"/>
      <c r="D16" s="109"/>
      <c r="E16" s="109"/>
      <c r="F16" s="109"/>
      <c r="G16" s="109"/>
      <c r="H16" s="109"/>
      <c r="I16" s="109"/>
      <c r="J16" s="109"/>
      <c r="K16" s="109"/>
    </row>
    <row r="17" spans="1:11">
      <c r="A17" s="109"/>
      <c r="B17" s="185"/>
      <c r="C17" s="109"/>
      <c r="D17" s="109"/>
      <c r="E17" s="109"/>
      <c r="F17" s="109"/>
      <c r="G17" s="109"/>
      <c r="H17" s="109"/>
      <c r="I17" s="109"/>
      <c r="J17" s="109"/>
      <c r="K17" s="109"/>
    </row>
    <row r="18" spans="1:11" ht="41.25" customHeight="1">
      <c r="A18" s="109"/>
      <c r="B18" s="109"/>
      <c r="C18" s="109"/>
      <c r="D18" s="109"/>
      <c r="E18" s="109"/>
      <c r="F18" s="109"/>
      <c r="G18" s="109"/>
      <c r="H18" s="170" t="s">
        <v>342</v>
      </c>
      <c r="I18" s="170"/>
      <c r="J18" s="170"/>
      <c r="K18" s="143"/>
    </row>
  </sheetData>
  <mergeCells count="17">
    <mergeCell ref="H18:J18"/>
    <mergeCell ref="F8:F9"/>
    <mergeCell ref="G8:G9"/>
    <mergeCell ref="H8:H9"/>
    <mergeCell ref="I8:J8"/>
    <mergeCell ref="K8:K9"/>
    <mergeCell ref="E15:G15"/>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workbookViewId="0">
      <selection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171" t="s">
        <v>351</v>
      </c>
      <c r="B1" s="171"/>
      <c r="C1" s="171"/>
      <c r="D1" s="171"/>
      <c r="E1" s="171"/>
      <c r="F1" s="171"/>
      <c r="G1" s="171"/>
      <c r="H1" s="171"/>
      <c r="I1" s="171"/>
      <c r="J1" s="171"/>
      <c r="K1" s="171"/>
    </row>
    <row r="2" spans="1:11">
      <c r="A2" s="172" t="s">
        <v>348</v>
      </c>
      <c r="B2" s="173"/>
      <c r="C2" s="173"/>
      <c r="D2" s="173"/>
      <c r="E2" s="173"/>
      <c r="F2" s="173"/>
      <c r="G2" s="173"/>
      <c r="H2" s="173"/>
      <c r="I2" s="173"/>
      <c r="J2" s="173"/>
      <c r="K2" s="173"/>
    </row>
    <row r="3" spans="1:11" ht="28.5" customHeight="1">
      <c r="A3" s="174" t="s">
        <v>341</v>
      </c>
      <c r="B3" s="174"/>
      <c r="C3" s="174"/>
      <c r="D3" s="174"/>
      <c r="E3" s="174"/>
      <c r="F3" s="174"/>
      <c r="G3" s="174"/>
      <c r="H3" s="174"/>
      <c r="I3" s="174"/>
      <c r="J3" s="174"/>
      <c r="K3" s="174"/>
    </row>
    <row r="4" spans="1:11" ht="14.25" customHeight="1">
      <c r="A4" s="144"/>
      <c r="B4" s="144"/>
      <c r="C4" s="144"/>
      <c r="D4" s="144"/>
      <c r="E4" s="144"/>
      <c r="F4" s="144"/>
      <c r="G4" s="144"/>
      <c r="H4" s="144"/>
      <c r="I4" s="144"/>
      <c r="J4" s="144"/>
      <c r="K4" s="144"/>
    </row>
    <row r="5" spans="1:11">
      <c r="A5" s="175" t="s">
        <v>344</v>
      </c>
      <c r="B5" s="176"/>
      <c r="C5" s="176"/>
      <c r="D5" s="176"/>
      <c r="E5" s="176"/>
      <c r="F5" s="176"/>
      <c r="G5" s="176"/>
      <c r="H5" s="176"/>
      <c r="I5" s="176"/>
      <c r="J5" s="176"/>
      <c r="K5" s="176"/>
    </row>
    <row r="6" spans="1:11">
      <c r="A6" s="171" t="s">
        <v>156</v>
      </c>
      <c r="B6" s="177"/>
      <c r="C6" s="177"/>
      <c r="D6" s="177"/>
      <c r="E6" s="177"/>
      <c r="F6" s="177"/>
      <c r="G6" s="177"/>
      <c r="H6" s="177"/>
      <c r="I6" s="177"/>
      <c r="J6" s="177"/>
      <c r="K6" s="177"/>
    </row>
    <row r="7" spans="1:11">
      <c r="A7" s="109"/>
      <c r="B7" s="109"/>
      <c r="C7" s="109"/>
      <c r="D7" s="109"/>
      <c r="E7" s="109"/>
      <c r="F7" s="109"/>
      <c r="G7" s="109"/>
      <c r="H7" s="109"/>
      <c r="I7" s="109"/>
      <c r="J7" s="109"/>
      <c r="K7" s="109"/>
    </row>
    <row r="8" spans="1:11">
      <c r="A8" s="178" t="s">
        <v>1</v>
      </c>
      <c r="B8" s="178" t="s">
        <v>2</v>
      </c>
      <c r="C8" s="165" t="s">
        <v>350</v>
      </c>
      <c r="D8" s="165" t="s">
        <v>349</v>
      </c>
      <c r="E8" s="178" t="s">
        <v>4</v>
      </c>
      <c r="F8" s="178" t="s">
        <v>5</v>
      </c>
      <c r="G8" s="165" t="s">
        <v>6</v>
      </c>
      <c r="H8" s="165" t="s">
        <v>7</v>
      </c>
      <c r="I8" s="165" t="s">
        <v>8</v>
      </c>
      <c r="J8" s="166"/>
      <c r="K8" s="165" t="s">
        <v>10</v>
      </c>
    </row>
    <row r="9" spans="1:11" ht="25.5">
      <c r="A9" s="179"/>
      <c r="B9" s="179"/>
      <c r="C9" s="179"/>
      <c r="D9" s="165"/>
      <c r="E9" s="179"/>
      <c r="F9" s="179"/>
      <c r="G9" s="179"/>
      <c r="H9" s="179"/>
      <c r="I9" s="142" t="s">
        <v>12</v>
      </c>
      <c r="J9" s="142" t="s">
        <v>9</v>
      </c>
      <c r="K9" s="165"/>
    </row>
    <row r="10" spans="1:11">
      <c r="A10" s="145">
        <v>1</v>
      </c>
      <c r="B10" s="118">
        <v>2</v>
      </c>
      <c r="C10" s="118">
        <v>3</v>
      </c>
      <c r="D10" s="118">
        <v>4</v>
      </c>
      <c r="E10" s="118">
        <v>5</v>
      </c>
      <c r="F10" s="118">
        <v>6</v>
      </c>
      <c r="G10" s="118">
        <v>7</v>
      </c>
      <c r="H10" s="118">
        <v>8</v>
      </c>
      <c r="I10" s="118">
        <v>9</v>
      </c>
      <c r="J10" s="118">
        <v>10</v>
      </c>
      <c r="K10" s="118">
        <v>11</v>
      </c>
    </row>
    <row r="11" spans="1:11" ht="51">
      <c r="A11" s="110">
        <v>1</v>
      </c>
      <c r="B11" s="123" t="s">
        <v>730</v>
      </c>
      <c r="C11" s="120"/>
      <c r="D11" s="120"/>
      <c r="E11" s="119" t="s">
        <v>14</v>
      </c>
      <c r="F11" s="124">
        <v>80</v>
      </c>
      <c r="G11" s="120"/>
      <c r="H11" s="113">
        <f t="shared" ref="H11:H23" si="0">ROUND(F11*G11,2)</f>
        <v>0</v>
      </c>
      <c r="I11" s="120"/>
      <c r="J11" s="113">
        <f>+H11*I11%</f>
        <v>0</v>
      </c>
      <c r="K11" s="114">
        <f>ROUND(H11+J11,2)</f>
        <v>0</v>
      </c>
    </row>
    <row r="12" spans="1:11" ht="25.5">
      <c r="A12" s="110">
        <v>2</v>
      </c>
      <c r="B12" s="123" t="s">
        <v>731</v>
      </c>
      <c r="C12" s="120"/>
      <c r="D12" s="120"/>
      <c r="E12" s="119" t="s">
        <v>14</v>
      </c>
      <c r="F12" s="124">
        <v>100</v>
      </c>
      <c r="G12" s="120"/>
      <c r="H12" s="113">
        <f t="shared" si="0"/>
        <v>0</v>
      </c>
      <c r="I12" s="120"/>
      <c r="J12" s="113">
        <f t="shared" ref="J12:J23" si="1">+H12*I12%</f>
        <v>0</v>
      </c>
      <c r="K12" s="114">
        <f t="shared" ref="K12:K23" si="2">ROUND(H12+J12,2)</f>
        <v>0</v>
      </c>
    </row>
    <row r="13" spans="1:11" ht="25.5">
      <c r="A13" s="110">
        <v>3</v>
      </c>
      <c r="B13" s="123" t="s">
        <v>732</v>
      </c>
      <c r="C13" s="120"/>
      <c r="D13" s="120"/>
      <c r="E13" s="119" t="s">
        <v>14</v>
      </c>
      <c r="F13" s="124">
        <v>10</v>
      </c>
      <c r="G13" s="120"/>
      <c r="H13" s="113">
        <f t="shared" si="0"/>
        <v>0</v>
      </c>
      <c r="I13" s="120"/>
      <c r="J13" s="113">
        <f t="shared" si="1"/>
        <v>0</v>
      </c>
      <c r="K13" s="114">
        <f t="shared" si="2"/>
        <v>0</v>
      </c>
    </row>
    <row r="14" spans="1:11" ht="25.5">
      <c r="A14" s="110">
        <v>4</v>
      </c>
      <c r="B14" s="123" t="s">
        <v>733</v>
      </c>
      <c r="C14" s="120"/>
      <c r="D14" s="120"/>
      <c r="E14" s="119" t="s">
        <v>14</v>
      </c>
      <c r="F14" s="124">
        <v>160</v>
      </c>
      <c r="G14" s="120"/>
      <c r="H14" s="113">
        <f t="shared" si="0"/>
        <v>0</v>
      </c>
      <c r="I14" s="120"/>
      <c r="J14" s="113">
        <f t="shared" si="1"/>
        <v>0</v>
      </c>
      <c r="K14" s="114">
        <f t="shared" si="2"/>
        <v>0</v>
      </c>
    </row>
    <row r="15" spans="1:11" ht="25.5">
      <c r="A15" s="110">
        <v>5</v>
      </c>
      <c r="B15" s="123" t="s">
        <v>734</v>
      </c>
      <c r="C15" s="120"/>
      <c r="D15" s="120"/>
      <c r="E15" s="119" t="s">
        <v>14</v>
      </c>
      <c r="F15" s="124">
        <v>10</v>
      </c>
      <c r="G15" s="120"/>
      <c r="H15" s="113">
        <f t="shared" si="0"/>
        <v>0</v>
      </c>
      <c r="I15" s="120"/>
      <c r="J15" s="113">
        <f t="shared" si="1"/>
        <v>0</v>
      </c>
      <c r="K15" s="114">
        <f t="shared" si="2"/>
        <v>0</v>
      </c>
    </row>
    <row r="16" spans="1:11" ht="25.5">
      <c r="A16" s="110">
        <v>6</v>
      </c>
      <c r="B16" s="123" t="s">
        <v>735</v>
      </c>
      <c r="C16" s="120"/>
      <c r="D16" s="120"/>
      <c r="E16" s="119" t="s">
        <v>14</v>
      </c>
      <c r="F16" s="124">
        <v>120</v>
      </c>
      <c r="G16" s="120"/>
      <c r="H16" s="113">
        <f t="shared" si="0"/>
        <v>0</v>
      </c>
      <c r="I16" s="120"/>
      <c r="J16" s="113">
        <f t="shared" si="1"/>
        <v>0</v>
      </c>
      <c r="K16" s="114">
        <f t="shared" si="2"/>
        <v>0</v>
      </c>
    </row>
    <row r="17" spans="1:11" ht="25.5">
      <c r="A17" s="110">
        <v>7</v>
      </c>
      <c r="B17" s="123" t="s">
        <v>736</v>
      </c>
      <c r="C17" s="120"/>
      <c r="D17" s="120"/>
      <c r="E17" s="119" t="s">
        <v>14</v>
      </c>
      <c r="F17" s="124">
        <v>10</v>
      </c>
      <c r="G17" s="120"/>
      <c r="H17" s="113">
        <f t="shared" si="0"/>
        <v>0</v>
      </c>
      <c r="I17" s="120"/>
      <c r="J17" s="113">
        <f t="shared" si="1"/>
        <v>0</v>
      </c>
      <c r="K17" s="114">
        <f t="shared" si="2"/>
        <v>0</v>
      </c>
    </row>
    <row r="18" spans="1:11" ht="25.5">
      <c r="A18" s="110">
        <v>8</v>
      </c>
      <c r="B18" s="123" t="s">
        <v>737</v>
      </c>
      <c r="C18" s="120"/>
      <c r="D18" s="120"/>
      <c r="E18" s="119" t="s">
        <v>14</v>
      </c>
      <c r="F18" s="124">
        <v>60</v>
      </c>
      <c r="G18" s="120"/>
      <c r="H18" s="113">
        <f t="shared" si="0"/>
        <v>0</v>
      </c>
      <c r="I18" s="120"/>
      <c r="J18" s="113">
        <f t="shared" si="1"/>
        <v>0</v>
      </c>
      <c r="K18" s="114">
        <f t="shared" si="2"/>
        <v>0</v>
      </c>
    </row>
    <row r="19" spans="1:11" ht="25.5">
      <c r="A19" s="110">
        <v>9</v>
      </c>
      <c r="B19" s="123" t="s">
        <v>738</v>
      </c>
      <c r="C19" s="120"/>
      <c r="D19" s="120"/>
      <c r="E19" s="119" t="s">
        <v>14</v>
      </c>
      <c r="F19" s="124">
        <v>10</v>
      </c>
      <c r="G19" s="120"/>
      <c r="H19" s="113">
        <f t="shared" si="0"/>
        <v>0</v>
      </c>
      <c r="I19" s="120"/>
      <c r="J19" s="113">
        <f t="shared" si="1"/>
        <v>0</v>
      </c>
      <c r="K19" s="114">
        <f t="shared" si="2"/>
        <v>0</v>
      </c>
    </row>
    <row r="20" spans="1:11" ht="25.5">
      <c r="A20" s="110">
        <v>10</v>
      </c>
      <c r="B20" s="123" t="s">
        <v>739</v>
      </c>
      <c r="C20" s="120"/>
      <c r="D20" s="120"/>
      <c r="E20" s="119" t="s">
        <v>14</v>
      </c>
      <c r="F20" s="124">
        <v>50</v>
      </c>
      <c r="G20" s="120"/>
      <c r="H20" s="113">
        <f t="shared" si="0"/>
        <v>0</v>
      </c>
      <c r="I20" s="120"/>
      <c r="J20" s="113">
        <f t="shared" si="1"/>
        <v>0</v>
      </c>
      <c r="K20" s="114">
        <f t="shared" si="2"/>
        <v>0</v>
      </c>
    </row>
    <row r="21" spans="1:11" ht="25.5">
      <c r="A21" s="110">
        <v>11</v>
      </c>
      <c r="B21" s="123" t="s">
        <v>740</v>
      </c>
      <c r="C21" s="120"/>
      <c r="D21" s="120"/>
      <c r="E21" s="119" t="s">
        <v>14</v>
      </c>
      <c r="F21" s="124">
        <v>20</v>
      </c>
      <c r="G21" s="120"/>
      <c r="H21" s="113">
        <f t="shared" si="0"/>
        <v>0</v>
      </c>
      <c r="I21" s="120"/>
      <c r="J21" s="113">
        <f t="shared" si="1"/>
        <v>0</v>
      </c>
      <c r="K21" s="114">
        <f t="shared" si="2"/>
        <v>0</v>
      </c>
    </row>
    <row r="22" spans="1:11" ht="25.5">
      <c r="A22" s="110">
        <v>12</v>
      </c>
      <c r="B22" s="123" t="s">
        <v>741</v>
      </c>
      <c r="C22" s="120"/>
      <c r="D22" s="120"/>
      <c r="E22" s="119" t="s">
        <v>14</v>
      </c>
      <c r="F22" s="124">
        <v>20</v>
      </c>
      <c r="G22" s="120"/>
      <c r="H22" s="113">
        <f t="shared" si="0"/>
        <v>0</v>
      </c>
      <c r="I22" s="120"/>
      <c r="J22" s="113">
        <f t="shared" si="1"/>
        <v>0</v>
      </c>
      <c r="K22" s="114">
        <f t="shared" si="2"/>
        <v>0</v>
      </c>
    </row>
    <row r="23" spans="1:11" ht="127.5">
      <c r="A23" s="110">
        <v>13</v>
      </c>
      <c r="B23" s="123" t="s">
        <v>742</v>
      </c>
      <c r="C23" s="120"/>
      <c r="D23" s="120"/>
      <c r="E23" s="119" t="s">
        <v>14</v>
      </c>
      <c r="F23" s="124">
        <v>100</v>
      </c>
      <c r="G23" s="120"/>
      <c r="H23" s="113">
        <f t="shared" si="0"/>
        <v>0</v>
      </c>
      <c r="I23" s="120"/>
      <c r="J23" s="113">
        <f t="shared" si="1"/>
        <v>0</v>
      </c>
      <c r="K23" s="114">
        <f t="shared" si="2"/>
        <v>0</v>
      </c>
    </row>
    <row r="24" spans="1:11" ht="15" thickBot="1">
      <c r="A24" s="109"/>
      <c r="B24" s="109"/>
      <c r="C24" s="109"/>
      <c r="D24" s="109"/>
      <c r="E24" s="167" t="s">
        <v>11</v>
      </c>
      <c r="F24" s="168"/>
      <c r="G24" s="169"/>
      <c r="H24" s="115">
        <f>SUM(H11:H23)</f>
        <v>0</v>
      </c>
      <c r="I24" s="109"/>
      <c r="J24" s="109"/>
      <c r="K24" s="115">
        <f>SUM(K11:K23)</f>
        <v>0</v>
      </c>
    </row>
    <row r="25" spans="1:11" ht="76.5">
      <c r="A25" s="109"/>
      <c r="B25" s="146" t="s">
        <v>743</v>
      </c>
      <c r="C25" s="109"/>
      <c r="D25" s="109"/>
      <c r="E25" s="109"/>
      <c r="F25" s="109"/>
      <c r="G25" s="109"/>
      <c r="H25" s="109"/>
      <c r="I25" s="109"/>
      <c r="J25" s="109"/>
      <c r="K25" s="109"/>
    </row>
    <row r="26" spans="1:11">
      <c r="A26" s="109"/>
      <c r="B26" s="185"/>
      <c r="C26" s="109"/>
      <c r="D26" s="109"/>
      <c r="E26" s="109"/>
      <c r="F26" s="109"/>
      <c r="G26" s="109"/>
      <c r="H26" s="109"/>
      <c r="I26" s="109"/>
      <c r="J26" s="109"/>
      <c r="K26" s="109"/>
    </row>
    <row r="27" spans="1:11" ht="41.25" customHeight="1">
      <c r="A27" s="109"/>
      <c r="B27" s="109"/>
      <c r="C27" s="109"/>
      <c r="D27" s="109"/>
      <c r="E27" s="109"/>
      <c r="F27" s="109"/>
      <c r="G27" s="109"/>
      <c r="H27" s="170" t="s">
        <v>342</v>
      </c>
      <c r="I27" s="170"/>
      <c r="J27" s="170"/>
      <c r="K27" s="143"/>
    </row>
  </sheetData>
  <mergeCells count="17">
    <mergeCell ref="H27:J27"/>
    <mergeCell ref="F8:F9"/>
    <mergeCell ref="G8:G9"/>
    <mergeCell ref="H8:H9"/>
    <mergeCell ref="I8:J8"/>
    <mergeCell ref="K8:K9"/>
    <mergeCell ref="E24:G24"/>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topLeftCell="A13" workbookViewId="0">
      <selection activeCell="O13" sqref="O1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171" t="s">
        <v>351</v>
      </c>
      <c r="B1" s="171"/>
      <c r="C1" s="171"/>
      <c r="D1" s="171"/>
      <c r="E1" s="171"/>
      <c r="F1" s="171"/>
      <c r="G1" s="171"/>
      <c r="H1" s="171"/>
      <c r="I1" s="171"/>
      <c r="J1" s="171"/>
      <c r="K1" s="171"/>
    </row>
    <row r="2" spans="1:11">
      <c r="A2" s="172" t="s">
        <v>348</v>
      </c>
      <c r="B2" s="173"/>
      <c r="C2" s="173"/>
      <c r="D2" s="173"/>
      <c r="E2" s="173"/>
      <c r="F2" s="173"/>
      <c r="G2" s="173"/>
      <c r="H2" s="173"/>
      <c r="I2" s="173"/>
      <c r="J2" s="173"/>
      <c r="K2" s="173"/>
    </row>
    <row r="3" spans="1:11" ht="28.5" customHeight="1">
      <c r="A3" s="174" t="s">
        <v>341</v>
      </c>
      <c r="B3" s="174"/>
      <c r="C3" s="174"/>
      <c r="D3" s="174"/>
      <c r="E3" s="174"/>
      <c r="F3" s="174"/>
      <c r="G3" s="174"/>
      <c r="H3" s="174"/>
      <c r="I3" s="174"/>
      <c r="J3" s="174"/>
      <c r="K3" s="174"/>
    </row>
    <row r="4" spans="1:11" ht="14.25" customHeight="1">
      <c r="A4" s="144"/>
      <c r="B4" s="144"/>
      <c r="C4" s="144"/>
      <c r="D4" s="144"/>
      <c r="E4" s="144"/>
      <c r="F4" s="144"/>
      <c r="G4" s="144"/>
      <c r="H4" s="144"/>
      <c r="I4" s="144"/>
      <c r="J4" s="144"/>
      <c r="K4" s="144"/>
    </row>
    <row r="5" spans="1:11">
      <c r="A5" s="175" t="s">
        <v>344</v>
      </c>
      <c r="B5" s="176"/>
      <c r="C5" s="176"/>
      <c r="D5" s="176"/>
      <c r="E5" s="176"/>
      <c r="F5" s="176"/>
      <c r="G5" s="176"/>
      <c r="H5" s="176"/>
      <c r="I5" s="176"/>
      <c r="J5" s="176"/>
      <c r="K5" s="176"/>
    </row>
    <row r="6" spans="1:11">
      <c r="A6" s="171" t="s">
        <v>166</v>
      </c>
      <c r="B6" s="177"/>
      <c r="C6" s="177"/>
      <c r="D6" s="177"/>
      <c r="E6" s="177"/>
      <c r="F6" s="177"/>
      <c r="G6" s="177"/>
      <c r="H6" s="177"/>
      <c r="I6" s="177"/>
      <c r="J6" s="177"/>
      <c r="K6" s="177"/>
    </row>
    <row r="7" spans="1:11">
      <c r="A7" s="109"/>
      <c r="B7" s="109"/>
      <c r="C7" s="109"/>
      <c r="D7" s="109"/>
      <c r="E7" s="109"/>
      <c r="F7" s="109"/>
      <c r="G7" s="109"/>
      <c r="H7" s="109"/>
      <c r="I7" s="109"/>
      <c r="J7" s="109"/>
      <c r="K7" s="109"/>
    </row>
    <row r="8" spans="1:11">
      <c r="A8" s="178" t="s">
        <v>1</v>
      </c>
      <c r="B8" s="178" t="s">
        <v>2</v>
      </c>
      <c r="C8" s="165" t="s">
        <v>350</v>
      </c>
      <c r="D8" s="165" t="s">
        <v>349</v>
      </c>
      <c r="E8" s="178" t="s">
        <v>4</v>
      </c>
      <c r="F8" s="178" t="s">
        <v>5</v>
      </c>
      <c r="G8" s="165" t="s">
        <v>6</v>
      </c>
      <c r="H8" s="165" t="s">
        <v>7</v>
      </c>
      <c r="I8" s="165" t="s">
        <v>8</v>
      </c>
      <c r="J8" s="166"/>
      <c r="K8" s="165" t="s">
        <v>10</v>
      </c>
    </row>
    <row r="9" spans="1:11" ht="25.5">
      <c r="A9" s="179"/>
      <c r="B9" s="179"/>
      <c r="C9" s="179"/>
      <c r="D9" s="165"/>
      <c r="E9" s="179"/>
      <c r="F9" s="179"/>
      <c r="G9" s="179"/>
      <c r="H9" s="179"/>
      <c r="I9" s="142" t="s">
        <v>12</v>
      </c>
      <c r="J9" s="142" t="s">
        <v>9</v>
      </c>
      <c r="K9" s="165"/>
    </row>
    <row r="10" spans="1:11">
      <c r="A10" s="145">
        <v>1</v>
      </c>
      <c r="B10" s="118">
        <v>2</v>
      </c>
      <c r="C10" s="118">
        <v>3</v>
      </c>
      <c r="D10" s="118">
        <v>4</v>
      </c>
      <c r="E10" s="118">
        <v>5</v>
      </c>
      <c r="F10" s="118">
        <v>6</v>
      </c>
      <c r="G10" s="118">
        <v>7</v>
      </c>
      <c r="H10" s="118">
        <v>8</v>
      </c>
      <c r="I10" s="118">
        <v>9</v>
      </c>
      <c r="J10" s="118">
        <v>10</v>
      </c>
      <c r="K10" s="118">
        <v>11</v>
      </c>
    </row>
    <row r="11" spans="1:11" ht="63.75">
      <c r="A11" s="110">
        <v>1</v>
      </c>
      <c r="B11" s="123" t="s">
        <v>744</v>
      </c>
      <c r="C11" s="120"/>
      <c r="D11" s="120"/>
      <c r="E11" s="119" t="s">
        <v>14</v>
      </c>
      <c r="F11" s="124">
        <v>800</v>
      </c>
      <c r="G11" s="120"/>
      <c r="H11" s="113">
        <f t="shared" ref="H11:H15" si="0">ROUND(F11*G11,2)</f>
        <v>0</v>
      </c>
      <c r="I11" s="120"/>
      <c r="J11" s="113">
        <f>+H11*I11%</f>
        <v>0</v>
      </c>
      <c r="K11" s="114">
        <f>ROUND(H11+J11,2)</f>
        <v>0</v>
      </c>
    </row>
    <row r="12" spans="1:11" ht="63.75">
      <c r="A12" s="110">
        <v>2</v>
      </c>
      <c r="B12" s="123" t="s">
        <v>745</v>
      </c>
      <c r="C12" s="120"/>
      <c r="D12" s="120"/>
      <c r="E12" s="119" t="s">
        <v>14</v>
      </c>
      <c r="F12" s="124">
        <v>600</v>
      </c>
      <c r="G12" s="120"/>
      <c r="H12" s="113">
        <f t="shared" si="0"/>
        <v>0</v>
      </c>
      <c r="I12" s="120"/>
      <c r="J12" s="113">
        <f t="shared" ref="J12:J15" si="1">+H12*I12%</f>
        <v>0</v>
      </c>
      <c r="K12" s="114">
        <f t="shared" ref="K12:K15" si="2">ROUND(H12+J12,2)</f>
        <v>0</v>
      </c>
    </row>
    <row r="13" spans="1:11" ht="102">
      <c r="A13" s="110">
        <v>3</v>
      </c>
      <c r="B13" s="123" t="s">
        <v>746</v>
      </c>
      <c r="C13" s="120"/>
      <c r="D13" s="120"/>
      <c r="E13" s="119" t="s">
        <v>404</v>
      </c>
      <c r="F13" s="124">
        <v>500</v>
      </c>
      <c r="G13" s="120"/>
      <c r="H13" s="113">
        <f t="shared" si="0"/>
        <v>0</v>
      </c>
      <c r="I13" s="120"/>
      <c r="J13" s="113">
        <f t="shared" si="1"/>
        <v>0</v>
      </c>
      <c r="K13" s="114">
        <f t="shared" si="2"/>
        <v>0</v>
      </c>
    </row>
    <row r="14" spans="1:11" ht="76.5">
      <c r="A14" s="110">
        <v>4</v>
      </c>
      <c r="B14" s="123" t="s">
        <v>747</v>
      </c>
      <c r="C14" s="120"/>
      <c r="D14" s="120"/>
      <c r="E14" s="119" t="s">
        <v>14</v>
      </c>
      <c r="F14" s="124">
        <v>200</v>
      </c>
      <c r="G14" s="120"/>
      <c r="H14" s="113">
        <f t="shared" si="0"/>
        <v>0</v>
      </c>
      <c r="I14" s="120"/>
      <c r="J14" s="113">
        <f t="shared" si="1"/>
        <v>0</v>
      </c>
      <c r="K14" s="114">
        <f t="shared" si="2"/>
        <v>0</v>
      </c>
    </row>
    <row r="15" spans="1:11" ht="63.75">
      <c r="A15" s="110">
        <v>5</v>
      </c>
      <c r="B15" s="123" t="s">
        <v>748</v>
      </c>
      <c r="C15" s="120"/>
      <c r="D15" s="120"/>
      <c r="E15" s="119" t="s">
        <v>14</v>
      </c>
      <c r="F15" s="124">
        <v>200</v>
      </c>
      <c r="G15" s="120"/>
      <c r="H15" s="113">
        <f t="shared" si="0"/>
        <v>0</v>
      </c>
      <c r="I15" s="120"/>
      <c r="J15" s="113">
        <f t="shared" si="1"/>
        <v>0</v>
      </c>
      <c r="K15" s="114">
        <f t="shared" si="2"/>
        <v>0</v>
      </c>
    </row>
    <row r="16" spans="1:11" ht="15" thickBot="1">
      <c r="A16" s="109"/>
      <c r="B16" s="109"/>
      <c r="C16" s="109"/>
      <c r="D16" s="109"/>
      <c r="E16" s="167" t="s">
        <v>11</v>
      </c>
      <c r="F16" s="168"/>
      <c r="G16" s="169"/>
      <c r="H16" s="115">
        <f>SUM(H11:H15)</f>
        <v>0</v>
      </c>
      <c r="I16" s="109"/>
      <c r="J16" s="109"/>
      <c r="K16" s="115">
        <f>SUM(K11:K15)</f>
        <v>0</v>
      </c>
    </row>
    <row r="17" spans="1:11">
      <c r="A17" s="109"/>
      <c r="B17" s="146"/>
      <c r="C17" s="109"/>
      <c r="D17" s="109"/>
      <c r="E17" s="109"/>
      <c r="F17" s="109"/>
      <c r="G17" s="109"/>
      <c r="H17" s="109"/>
      <c r="I17" s="109"/>
      <c r="J17" s="109"/>
      <c r="K17" s="109"/>
    </row>
    <row r="18" spans="1:11">
      <c r="A18" s="109"/>
      <c r="B18" s="185"/>
      <c r="C18" s="109"/>
      <c r="D18" s="109"/>
      <c r="E18" s="109"/>
      <c r="F18" s="109"/>
      <c r="G18" s="109"/>
      <c r="H18" s="109"/>
      <c r="I18" s="109"/>
      <c r="J18" s="109"/>
      <c r="K18" s="109"/>
    </row>
    <row r="19" spans="1:11" ht="41.25" customHeight="1">
      <c r="A19" s="109"/>
      <c r="B19" s="109"/>
      <c r="C19" s="109"/>
      <c r="D19" s="109"/>
      <c r="E19" s="109"/>
      <c r="F19" s="109"/>
      <c r="G19" s="109"/>
      <c r="H19" s="170" t="s">
        <v>342</v>
      </c>
      <c r="I19" s="170"/>
      <c r="J19" s="170"/>
      <c r="K19" s="143"/>
    </row>
  </sheetData>
  <mergeCells count="17">
    <mergeCell ref="H19:J19"/>
    <mergeCell ref="F8:F9"/>
    <mergeCell ref="G8:G9"/>
    <mergeCell ref="H8:H9"/>
    <mergeCell ref="I8:J8"/>
    <mergeCell ref="K8:K9"/>
    <mergeCell ref="E16:G16"/>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workbookViewId="0">
      <selection sqref="A1:IV6553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171" t="s">
        <v>351</v>
      </c>
      <c r="B1" s="171"/>
      <c r="C1" s="171"/>
      <c r="D1" s="171"/>
      <c r="E1" s="171"/>
      <c r="F1" s="171"/>
      <c r="G1" s="171"/>
      <c r="H1" s="171"/>
      <c r="I1" s="171"/>
      <c r="J1" s="171"/>
      <c r="K1" s="171"/>
    </row>
    <row r="2" spans="1:11">
      <c r="A2" s="172" t="s">
        <v>348</v>
      </c>
      <c r="B2" s="173"/>
      <c r="C2" s="173"/>
      <c r="D2" s="173"/>
      <c r="E2" s="173"/>
      <c r="F2" s="173"/>
      <c r="G2" s="173"/>
      <c r="H2" s="173"/>
      <c r="I2" s="173"/>
      <c r="J2" s="173"/>
      <c r="K2" s="173"/>
    </row>
    <row r="3" spans="1:11" ht="28.5" customHeight="1">
      <c r="A3" s="174" t="s">
        <v>341</v>
      </c>
      <c r="B3" s="174"/>
      <c r="C3" s="174"/>
      <c r="D3" s="174"/>
      <c r="E3" s="174"/>
      <c r="F3" s="174"/>
      <c r="G3" s="174"/>
      <c r="H3" s="174"/>
      <c r="I3" s="174"/>
      <c r="J3" s="174"/>
      <c r="K3" s="174"/>
    </row>
    <row r="4" spans="1:11" ht="14.25" customHeight="1">
      <c r="A4" s="125"/>
      <c r="B4" s="125"/>
      <c r="C4" s="125"/>
      <c r="D4" s="125"/>
      <c r="E4" s="125"/>
      <c r="F4" s="125"/>
      <c r="G4" s="125"/>
      <c r="H4" s="125"/>
      <c r="I4" s="125"/>
      <c r="J4" s="125"/>
      <c r="K4" s="125"/>
    </row>
    <row r="5" spans="1:11">
      <c r="A5" s="175" t="s">
        <v>344</v>
      </c>
      <c r="B5" s="176"/>
      <c r="C5" s="176"/>
      <c r="D5" s="176"/>
      <c r="E5" s="176"/>
      <c r="F5" s="176"/>
      <c r="G5" s="176"/>
      <c r="H5" s="176"/>
      <c r="I5" s="176"/>
      <c r="J5" s="176"/>
      <c r="K5" s="176"/>
    </row>
    <row r="6" spans="1:11">
      <c r="A6" s="171" t="s">
        <v>15</v>
      </c>
      <c r="B6" s="177"/>
      <c r="C6" s="177"/>
      <c r="D6" s="177"/>
      <c r="E6" s="177"/>
      <c r="F6" s="177"/>
      <c r="G6" s="177"/>
      <c r="H6" s="177"/>
      <c r="I6" s="177"/>
      <c r="J6" s="177"/>
      <c r="K6" s="177"/>
    </row>
    <row r="7" spans="1:11">
      <c r="A7" s="109"/>
      <c r="B7" s="109"/>
      <c r="C7" s="109"/>
      <c r="D7" s="109"/>
      <c r="E7" s="109"/>
      <c r="F7" s="109"/>
      <c r="G7" s="109"/>
      <c r="H7" s="109"/>
      <c r="I7" s="109"/>
      <c r="J7" s="109"/>
      <c r="K7" s="109"/>
    </row>
    <row r="8" spans="1:11">
      <c r="A8" s="178" t="s">
        <v>1</v>
      </c>
      <c r="B8" s="178" t="s">
        <v>2</v>
      </c>
      <c r="C8" s="165" t="s">
        <v>350</v>
      </c>
      <c r="D8" s="165" t="s">
        <v>349</v>
      </c>
      <c r="E8" s="178" t="s">
        <v>4</v>
      </c>
      <c r="F8" s="178" t="s">
        <v>5</v>
      </c>
      <c r="G8" s="165" t="s">
        <v>6</v>
      </c>
      <c r="H8" s="165" t="s">
        <v>7</v>
      </c>
      <c r="I8" s="165" t="s">
        <v>8</v>
      </c>
      <c r="J8" s="166"/>
      <c r="K8" s="165" t="s">
        <v>10</v>
      </c>
    </row>
    <row r="9" spans="1:11" ht="25.5">
      <c r="A9" s="179"/>
      <c r="B9" s="179"/>
      <c r="C9" s="179"/>
      <c r="D9" s="165"/>
      <c r="E9" s="179"/>
      <c r="F9" s="179"/>
      <c r="G9" s="179"/>
      <c r="H9" s="179"/>
      <c r="I9" s="122" t="s">
        <v>12</v>
      </c>
      <c r="J9" s="122" t="s">
        <v>9</v>
      </c>
      <c r="K9" s="165"/>
    </row>
    <row r="10" spans="1:11">
      <c r="A10" s="117">
        <v>1</v>
      </c>
      <c r="B10" s="118">
        <v>2</v>
      </c>
      <c r="C10" s="118">
        <v>3</v>
      </c>
      <c r="D10" s="118">
        <v>4</v>
      </c>
      <c r="E10" s="118">
        <v>5</v>
      </c>
      <c r="F10" s="118">
        <v>6</v>
      </c>
      <c r="G10" s="118">
        <v>7</v>
      </c>
      <c r="H10" s="118">
        <v>8</v>
      </c>
      <c r="I10" s="118">
        <v>9</v>
      </c>
      <c r="J10" s="118">
        <v>10</v>
      </c>
      <c r="K10" s="118">
        <v>11</v>
      </c>
    </row>
    <row r="11" spans="1:11" ht="51">
      <c r="A11" s="110">
        <v>1</v>
      </c>
      <c r="B11" s="123" t="s">
        <v>376</v>
      </c>
      <c r="C11" s="120"/>
      <c r="D11" s="120"/>
      <c r="E11" s="119" t="s">
        <v>14</v>
      </c>
      <c r="F11" s="124">
        <v>10</v>
      </c>
      <c r="G11" s="120"/>
      <c r="H11" s="113">
        <f t="shared" ref="H11:H23" si="0">ROUND(F11*G11,2)</f>
        <v>0</v>
      </c>
      <c r="I11" s="120"/>
      <c r="J11" s="113">
        <f>+H11*I11%</f>
        <v>0</v>
      </c>
      <c r="K11" s="114">
        <f>ROUND(H11+J11,2)</f>
        <v>0</v>
      </c>
    </row>
    <row r="12" spans="1:11" ht="25.5">
      <c r="A12" s="110">
        <v>2</v>
      </c>
      <c r="B12" s="123" t="s">
        <v>377</v>
      </c>
      <c r="C12" s="120"/>
      <c r="D12" s="120"/>
      <c r="E12" s="119" t="s">
        <v>14</v>
      </c>
      <c r="F12" s="124">
        <v>400</v>
      </c>
      <c r="G12" s="120"/>
      <c r="H12" s="113">
        <f t="shared" si="0"/>
        <v>0</v>
      </c>
      <c r="I12" s="120"/>
      <c r="J12" s="113">
        <f t="shared" ref="J12:J55" si="1">+H12*I12%</f>
        <v>0</v>
      </c>
      <c r="K12" s="114">
        <f t="shared" ref="K12:K55" si="2">ROUND(H12+J12,2)</f>
        <v>0</v>
      </c>
    </row>
    <row r="13" spans="1:11">
      <c r="A13" s="110">
        <v>3</v>
      </c>
      <c r="B13" s="123" t="s">
        <v>358</v>
      </c>
      <c r="C13" s="120"/>
      <c r="D13" s="120"/>
      <c r="E13" s="119" t="s">
        <v>14</v>
      </c>
      <c r="F13" s="124">
        <v>120</v>
      </c>
      <c r="G13" s="120"/>
      <c r="H13" s="113">
        <f t="shared" si="0"/>
        <v>0</v>
      </c>
      <c r="I13" s="120"/>
      <c r="J13" s="113">
        <f t="shared" si="1"/>
        <v>0</v>
      </c>
      <c r="K13" s="114">
        <f t="shared" si="2"/>
        <v>0</v>
      </c>
    </row>
    <row r="14" spans="1:11" ht="25.5">
      <c r="A14" s="110">
        <v>4</v>
      </c>
      <c r="B14" s="123" t="s">
        <v>378</v>
      </c>
      <c r="C14" s="120"/>
      <c r="D14" s="120"/>
      <c r="E14" s="119" t="s">
        <v>14</v>
      </c>
      <c r="F14" s="124">
        <v>3000</v>
      </c>
      <c r="G14" s="120"/>
      <c r="H14" s="113">
        <f t="shared" si="0"/>
        <v>0</v>
      </c>
      <c r="I14" s="120"/>
      <c r="J14" s="113">
        <f t="shared" si="1"/>
        <v>0</v>
      </c>
      <c r="K14" s="114">
        <f t="shared" si="2"/>
        <v>0</v>
      </c>
    </row>
    <row r="15" spans="1:11">
      <c r="A15" s="110">
        <v>5</v>
      </c>
      <c r="B15" s="123" t="s">
        <v>359</v>
      </c>
      <c r="C15" s="120"/>
      <c r="D15" s="120"/>
      <c r="E15" s="119" t="s">
        <v>14</v>
      </c>
      <c r="F15" s="124">
        <v>2600</v>
      </c>
      <c r="G15" s="120"/>
      <c r="H15" s="113">
        <f t="shared" si="0"/>
        <v>0</v>
      </c>
      <c r="I15" s="120"/>
      <c r="J15" s="113">
        <f t="shared" si="1"/>
        <v>0</v>
      </c>
      <c r="K15" s="114">
        <f t="shared" si="2"/>
        <v>0</v>
      </c>
    </row>
    <row r="16" spans="1:11">
      <c r="A16" s="110">
        <v>6</v>
      </c>
      <c r="B16" s="123" t="s">
        <v>360</v>
      </c>
      <c r="C16" s="120"/>
      <c r="D16" s="120"/>
      <c r="E16" s="119" t="s">
        <v>14</v>
      </c>
      <c r="F16" s="124">
        <v>1800</v>
      </c>
      <c r="G16" s="120"/>
      <c r="H16" s="113">
        <f t="shared" si="0"/>
        <v>0</v>
      </c>
      <c r="I16" s="120"/>
      <c r="J16" s="113">
        <f t="shared" si="1"/>
        <v>0</v>
      </c>
      <c r="K16" s="114">
        <f t="shared" si="2"/>
        <v>0</v>
      </c>
    </row>
    <row r="17" spans="1:11" ht="51">
      <c r="A17" s="110">
        <v>7</v>
      </c>
      <c r="B17" s="123" t="s">
        <v>379</v>
      </c>
      <c r="C17" s="120"/>
      <c r="D17" s="120"/>
      <c r="E17" s="119" t="s">
        <v>14</v>
      </c>
      <c r="F17" s="124">
        <v>1400</v>
      </c>
      <c r="G17" s="120"/>
      <c r="H17" s="113">
        <f t="shared" si="0"/>
        <v>0</v>
      </c>
      <c r="I17" s="120"/>
      <c r="J17" s="113">
        <f t="shared" si="1"/>
        <v>0</v>
      </c>
      <c r="K17" s="114">
        <f t="shared" si="2"/>
        <v>0</v>
      </c>
    </row>
    <row r="18" spans="1:11" ht="51">
      <c r="A18" s="110">
        <v>8</v>
      </c>
      <c r="B18" s="123" t="s">
        <v>380</v>
      </c>
      <c r="C18" s="120"/>
      <c r="D18" s="120"/>
      <c r="E18" s="119" t="s">
        <v>14</v>
      </c>
      <c r="F18" s="124">
        <v>600</v>
      </c>
      <c r="G18" s="120"/>
      <c r="H18" s="113">
        <f t="shared" si="0"/>
        <v>0</v>
      </c>
      <c r="I18" s="120"/>
      <c r="J18" s="113">
        <f t="shared" si="1"/>
        <v>0</v>
      </c>
      <c r="K18" s="114">
        <f t="shared" si="2"/>
        <v>0</v>
      </c>
    </row>
    <row r="19" spans="1:11" ht="25.5">
      <c r="A19" s="110">
        <v>9</v>
      </c>
      <c r="B19" s="123" t="s">
        <v>361</v>
      </c>
      <c r="C19" s="120"/>
      <c r="D19" s="120"/>
      <c r="E19" s="119" t="s">
        <v>14</v>
      </c>
      <c r="F19" s="124">
        <v>2800</v>
      </c>
      <c r="G19" s="120"/>
      <c r="H19" s="113">
        <f t="shared" si="0"/>
        <v>0</v>
      </c>
      <c r="I19" s="120"/>
      <c r="J19" s="113">
        <f t="shared" si="1"/>
        <v>0</v>
      </c>
      <c r="K19" s="114">
        <f t="shared" si="2"/>
        <v>0</v>
      </c>
    </row>
    <row r="20" spans="1:11" ht="25.5">
      <c r="A20" s="110">
        <v>10</v>
      </c>
      <c r="B20" s="123" t="s">
        <v>362</v>
      </c>
      <c r="C20" s="120"/>
      <c r="D20" s="120"/>
      <c r="E20" s="119" t="s">
        <v>14</v>
      </c>
      <c r="F20" s="124">
        <v>10</v>
      </c>
      <c r="G20" s="120"/>
      <c r="H20" s="113">
        <f t="shared" si="0"/>
        <v>0</v>
      </c>
      <c r="I20" s="120"/>
      <c r="J20" s="113">
        <f t="shared" si="1"/>
        <v>0</v>
      </c>
      <c r="K20" s="114">
        <f t="shared" si="2"/>
        <v>0</v>
      </c>
    </row>
    <row r="21" spans="1:11" ht="51">
      <c r="A21" s="110">
        <v>11</v>
      </c>
      <c r="B21" s="123" t="s">
        <v>381</v>
      </c>
      <c r="C21" s="120"/>
      <c r="D21" s="120"/>
      <c r="E21" s="119" t="s">
        <v>14</v>
      </c>
      <c r="F21" s="124">
        <v>600</v>
      </c>
      <c r="G21" s="120"/>
      <c r="H21" s="113">
        <f t="shared" si="0"/>
        <v>0</v>
      </c>
      <c r="I21" s="120"/>
      <c r="J21" s="113">
        <f t="shared" si="1"/>
        <v>0</v>
      </c>
      <c r="K21" s="114">
        <f t="shared" si="2"/>
        <v>0</v>
      </c>
    </row>
    <row r="22" spans="1:11">
      <c r="A22" s="110">
        <v>12</v>
      </c>
      <c r="B22" s="123" t="s">
        <v>382</v>
      </c>
      <c r="C22" s="120"/>
      <c r="D22" s="120"/>
      <c r="E22" s="119" t="s">
        <v>14</v>
      </c>
      <c r="F22" s="124">
        <v>3</v>
      </c>
      <c r="G22" s="120"/>
      <c r="H22" s="113">
        <f t="shared" si="0"/>
        <v>0</v>
      </c>
      <c r="I22" s="120"/>
      <c r="J22" s="113">
        <f t="shared" si="1"/>
        <v>0</v>
      </c>
      <c r="K22" s="114">
        <f t="shared" si="2"/>
        <v>0</v>
      </c>
    </row>
    <row r="23" spans="1:11">
      <c r="A23" s="110">
        <v>13</v>
      </c>
      <c r="B23" s="123" t="s">
        <v>383</v>
      </c>
      <c r="C23" s="120"/>
      <c r="D23" s="120"/>
      <c r="E23" s="119" t="s">
        <v>14</v>
      </c>
      <c r="F23" s="124">
        <v>3</v>
      </c>
      <c r="G23" s="120"/>
      <c r="H23" s="113">
        <f t="shared" si="0"/>
        <v>0</v>
      </c>
      <c r="I23" s="120"/>
      <c r="J23" s="113">
        <f t="shared" si="1"/>
        <v>0</v>
      </c>
      <c r="K23" s="114">
        <f t="shared" si="2"/>
        <v>0</v>
      </c>
    </row>
    <row r="24" spans="1:11">
      <c r="A24" s="110">
        <v>14</v>
      </c>
      <c r="B24" s="123" t="s">
        <v>363</v>
      </c>
      <c r="C24" s="120"/>
      <c r="D24" s="120"/>
      <c r="E24" s="119" t="s">
        <v>14</v>
      </c>
      <c r="F24" s="124">
        <v>3</v>
      </c>
      <c r="G24" s="120"/>
      <c r="H24" s="113">
        <f t="shared" ref="H24:H55" si="3">ROUND(F24*G24,2)</f>
        <v>0</v>
      </c>
      <c r="I24" s="120"/>
      <c r="J24" s="113">
        <f t="shared" si="1"/>
        <v>0</v>
      </c>
      <c r="K24" s="114">
        <f t="shared" si="2"/>
        <v>0</v>
      </c>
    </row>
    <row r="25" spans="1:11">
      <c r="A25" s="110">
        <v>15</v>
      </c>
      <c r="B25" s="123" t="s">
        <v>364</v>
      </c>
      <c r="C25" s="120"/>
      <c r="D25" s="120"/>
      <c r="E25" s="119" t="s">
        <v>14</v>
      </c>
      <c r="F25" s="124">
        <v>2</v>
      </c>
      <c r="G25" s="120"/>
      <c r="H25" s="113">
        <f t="shared" si="3"/>
        <v>0</v>
      </c>
      <c r="I25" s="120"/>
      <c r="J25" s="113">
        <f t="shared" si="1"/>
        <v>0</v>
      </c>
      <c r="K25" s="114">
        <f t="shared" si="2"/>
        <v>0</v>
      </c>
    </row>
    <row r="26" spans="1:11">
      <c r="A26" s="110">
        <v>16</v>
      </c>
      <c r="B26" s="123" t="s">
        <v>365</v>
      </c>
      <c r="C26" s="120"/>
      <c r="D26" s="120"/>
      <c r="E26" s="119" t="s">
        <v>14</v>
      </c>
      <c r="F26" s="124">
        <v>2</v>
      </c>
      <c r="G26" s="120"/>
      <c r="H26" s="113">
        <f t="shared" si="3"/>
        <v>0</v>
      </c>
      <c r="I26" s="120"/>
      <c r="J26" s="113">
        <f t="shared" si="1"/>
        <v>0</v>
      </c>
      <c r="K26" s="114">
        <f t="shared" si="2"/>
        <v>0</v>
      </c>
    </row>
    <row r="27" spans="1:11">
      <c r="A27" s="110">
        <v>17</v>
      </c>
      <c r="B27" s="123" t="s">
        <v>366</v>
      </c>
      <c r="C27" s="120"/>
      <c r="D27" s="120"/>
      <c r="E27" s="119" t="s">
        <v>14</v>
      </c>
      <c r="F27" s="124">
        <v>2</v>
      </c>
      <c r="G27" s="120"/>
      <c r="H27" s="113">
        <f t="shared" si="3"/>
        <v>0</v>
      </c>
      <c r="I27" s="120"/>
      <c r="J27" s="113">
        <f t="shared" si="1"/>
        <v>0</v>
      </c>
      <c r="K27" s="114">
        <f t="shared" si="2"/>
        <v>0</v>
      </c>
    </row>
    <row r="28" spans="1:11">
      <c r="A28" s="110">
        <v>18</v>
      </c>
      <c r="B28" s="123" t="s">
        <v>384</v>
      </c>
      <c r="C28" s="120"/>
      <c r="D28" s="120"/>
      <c r="E28" s="119" t="s">
        <v>14</v>
      </c>
      <c r="F28" s="124">
        <v>2</v>
      </c>
      <c r="G28" s="120"/>
      <c r="H28" s="113">
        <f t="shared" si="3"/>
        <v>0</v>
      </c>
      <c r="I28" s="120"/>
      <c r="J28" s="113">
        <f t="shared" si="1"/>
        <v>0</v>
      </c>
      <c r="K28" s="114">
        <f t="shared" si="2"/>
        <v>0</v>
      </c>
    </row>
    <row r="29" spans="1:11" ht="25.5">
      <c r="A29" s="110">
        <v>19</v>
      </c>
      <c r="B29" s="123" t="s">
        <v>385</v>
      </c>
      <c r="C29" s="120"/>
      <c r="D29" s="120"/>
      <c r="E29" s="119" t="s">
        <v>14</v>
      </c>
      <c r="F29" s="124">
        <v>96000</v>
      </c>
      <c r="G29" s="120"/>
      <c r="H29" s="113">
        <f t="shared" si="3"/>
        <v>0</v>
      </c>
      <c r="I29" s="120"/>
      <c r="J29" s="113">
        <f t="shared" si="1"/>
        <v>0</v>
      </c>
      <c r="K29" s="114">
        <f t="shared" si="2"/>
        <v>0</v>
      </c>
    </row>
    <row r="30" spans="1:11">
      <c r="A30" s="110">
        <v>20</v>
      </c>
      <c r="B30" s="123" t="s">
        <v>367</v>
      </c>
      <c r="C30" s="120"/>
      <c r="D30" s="120"/>
      <c r="E30" s="119" t="s">
        <v>14</v>
      </c>
      <c r="F30" s="124">
        <v>4</v>
      </c>
      <c r="G30" s="120"/>
      <c r="H30" s="113">
        <f t="shared" si="3"/>
        <v>0</v>
      </c>
      <c r="I30" s="120"/>
      <c r="J30" s="113">
        <f t="shared" si="1"/>
        <v>0</v>
      </c>
      <c r="K30" s="114">
        <f t="shared" si="2"/>
        <v>0</v>
      </c>
    </row>
    <row r="31" spans="1:11">
      <c r="A31" s="110">
        <v>21</v>
      </c>
      <c r="B31" s="123" t="s">
        <v>368</v>
      </c>
      <c r="C31" s="120"/>
      <c r="D31" s="120"/>
      <c r="E31" s="119" t="s">
        <v>14</v>
      </c>
      <c r="F31" s="124">
        <v>2</v>
      </c>
      <c r="G31" s="120"/>
      <c r="H31" s="113">
        <f t="shared" si="3"/>
        <v>0</v>
      </c>
      <c r="I31" s="120"/>
      <c r="J31" s="113">
        <f t="shared" si="1"/>
        <v>0</v>
      </c>
      <c r="K31" s="114">
        <f t="shared" si="2"/>
        <v>0</v>
      </c>
    </row>
    <row r="32" spans="1:11" ht="51">
      <c r="A32" s="110">
        <v>22</v>
      </c>
      <c r="B32" s="123" t="s">
        <v>386</v>
      </c>
      <c r="C32" s="120"/>
      <c r="D32" s="120"/>
      <c r="E32" s="119" t="s">
        <v>14</v>
      </c>
      <c r="F32" s="124">
        <v>200</v>
      </c>
      <c r="G32" s="120"/>
      <c r="H32" s="113">
        <f t="shared" si="3"/>
        <v>0</v>
      </c>
      <c r="I32" s="120"/>
      <c r="J32" s="113">
        <f t="shared" si="1"/>
        <v>0</v>
      </c>
      <c r="K32" s="114">
        <f t="shared" si="2"/>
        <v>0</v>
      </c>
    </row>
    <row r="33" spans="1:11" ht="76.5">
      <c r="A33" s="110">
        <v>23</v>
      </c>
      <c r="B33" s="123" t="s">
        <v>387</v>
      </c>
      <c r="C33" s="120"/>
      <c r="D33" s="120"/>
      <c r="E33" s="119" t="s">
        <v>14</v>
      </c>
      <c r="F33" s="124">
        <v>1600</v>
      </c>
      <c r="G33" s="120"/>
      <c r="H33" s="113">
        <f t="shared" si="3"/>
        <v>0</v>
      </c>
      <c r="I33" s="120"/>
      <c r="J33" s="113">
        <f t="shared" si="1"/>
        <v>0</v>
      </c>
      <c r="K33" s="114">
        <f t="shared" si="2"/>
        <v>0</v>
      </c>
    </row>
    <row r="34" spans="1:11" ht="89.25">
      <c r="A34" s="110">
        <v>24</v>
      </c>
      <c r="B34" s="123" t="s">
        <v>388</v>
      </c>
      <c r="C34" s="120"/>
      <c r="D34" s="120"/>
      <c r="E34" s="119" t="s">
        <v>14</v>
      </c>
      <c r="F34" s="124">
        <v>150</v>
      </c>
      <c r="G34" s="120"/>
      <c r="H34" s="113">
        <f t="shared" si="3"/>
        <v>0</v>
      </c>
      <c r="I34" s="120"/>
      <c r="J34" s="113">
        <f t="shared" si="1"/>
        <v>0</v>
      </c>
      <c r="K34" s="114">
        <f t="shared" si="2"/>
        <v>0</v>
      </c>
    </row>
    <row r="35" spans="1:11" ht="63.75">
      <c r="A35" s="110">
        <v>25</v>
      </c>
      <c r="B35" s="123" t="s">
        <v>389</v>
      </c>
      <c r="C35" s="120"/>
      <c r="D35" s="120"/>
      <c r="E35" s="119" t="s">
        <v>14</v>
      </c>
      <c r="F35" s="124">
        <v>5000</v>
      </c>
      <c r="G35" s="120"/>
      <c r="H35" s="113">
        <f t="shared" si="3"/>
        <v>0</v>
      </c>
      <c r="I35" s="120"/>
      <c r="J35" s="113">
        <f t="shared" si="1"/>
        <v>0</v>
      </c>
      <c r="K35" s="114">
        <f t="shared" si="2"/>
        <v>0</v>
      </c>
    </row>
    <row r="36" spans="1:11" ht="51">
      <c r="A36" s="110">
        <v>26</v>
      </c>
      <c r="B36" s="123" t="s">
        <v>390</v>
      </c>
      <c r="C36" s="120"/>
      <c r="D36" s="120"/>
      <c r="E36" s="119" t="s">
        <v>14</v>
      </c>
      <c r="F36" s="124">
        <v>120</v>
      </c>
      <c r="G36" s="120"/>
      <c r="H36" s="113">
        <f t="shared" si="3"/>
        <v>0</v>
      </c>
      <c r="I36" s="120"/>
      <c r="J36" s="113">
        <f t="shared" si="1"/>
        <v>0</v>
      </c>
      <c r="K36" s="114">
        <f t="shared" si="2"/>
        <v>0</v>
      </c>
    </row>
    <row r="37" spans="1:11" ht="25.5">
      <c r="A37" s="110">
        <v>27</v>
      </c>
      <c r="B37" s="123" t="s">
        <v>391</v>
      </c>
      <c r="C37" s="120"/>
      <c r="D37" s="120"/>
      <c r="E37" s="119" t="s">
        <v>63</v>
      </c>
      <c r="F37" s="124">
        <v>10</v>
      </c>
      <c r="G37" s="120"/>
      <c r="H37" s="113">
        <f t="shared" si="3"/>
        <v>0</v>
      </c>
      <c r="I37" s="120"/>
      <c r="J37" s="113">
        <f t="shared" si="1"/>
        <v>0</v>
      </c>
      <c r="K37" s="114">
        <f t="shared" si="2"/>
        <v>0</v>
      </c>
    </row>
    <row r="38" spans="1:11" ht="25.5">
      <c r="A38" s="110">
        <v>28</v>
      </c>
      <c r="B38" s="123" t="s">
        <v>392</v>
      </c>
      <c r="C38" s="120"/>
      <c r="D38" s="120"/>
      <c r="E38" s="119" t="s">
        <v>63</v>
      </c>
      <c r="F38" s="124">
        <v>30</v>
      </c>
      <c r="G38" s="120"/>
      <c r="H38" s="113">
        <f t="shared" si="3"/>
        <v>0</v>
      </c>
      <c r="I38" s="120"/>
      <c r="J38" s="113">
        <f t="shared" si="1"/>
        <v>0</v>
      </c>
      <c r="K38" s="114">
        <f t="shared" si="2"/>
        <v>0</v>
      </c>
    </row>
    <row r="39" spans="1:11" ht="25.5">
      <c r="A39" s="110">
        <v>29</v>
      </c>
      <c r="B39" s="123" t="s">
        <v>369</v>
      </c>
      <c r="C39" s="120"/>
      <c r="D39" s="120"/>
      <c r="E39" s="119" t="s">
        <v>14</v>
      </c>
      <c r="F39" s="124">
        <v>10</v>
      </c>
      <c r="G39" s="120"/>
      <c r="H39" s="113">
        <f t="shared" si="3"/>
        <v>0</v>
      </c>
      <c r="I39" s="120"/>
      <c r="J39" s="113">
        <f t="shared" si="1"/>
        <v>0</v>
      </c>
      <c r="K39" s="114">
        <f t="shared" si="2"/>
        <v>0</v>
      </c>
    </row>
    <row r="40" spans="1:11" ht="25.5">
      <c r="A40" s="110">
        <v>30</v>
      </c>
      <c r="B40" s="123" t="s">
        <v>393</v>
      </c>
      <c r="C40" s="120"/>
      <c r="D40" s="120"/>
      <c r="E40" s="119" t="s">
        <v>14</v>
      </c>
      <c r="F40" s="124">
        <v>2</v>
      </c>
      <c r="G40" s="120"/>
      <c r="H40" s="113">
        <f t="shared" si="3"/>
        <v>0</v>
      </c>
      <c r="I40" s="120"/>
      <c r="J40" s="113">
        <f t="shared" si="1"/>
        <v>0</v>
      </c>
      <c r="K40" s="114">
        <f t="shared" si="2"/>
        <v>0</v>
      </c>
    </row>
    <row r="41" spans="1:11" ht="25.5">
      <c r="A41" s="110">
        <v>31</v>
      </c>
      <c r="B41" s="123" t="s">
        <v>394</v>
      </c>
      <c r="C41" s="120"/>
      <c r="D41" s="120"/>
      <c r="E41" s="119" t="s">
        <v>14</v>
      </c>
      <c r="F41" s="124">
        <v>36</v>
      </c>
      <c r="G41" s="120"/>
      <c r="H41" s="113">
        <f t="shared" si="3"/>
        <v>0</v>
      </c>
      <c r="I41" s="120"/>
      <c r="J41" s="113">
        <f t="shared" si="1"/>
        <v>0</v>
      </c>
      <c r="K41" s="114">
        <f t="shared" si="2"/>
        <v>0</v>
      </c>
    </row>
    <row r="42" spans="1:11" ht="25.5">
      <c r="A42" s="110">
        <v>32</v>
      </c>
      <c r="B42" s="123" t="s">
        <v>395</v>
      </c>
      <c r="C42" s="120"/>
      <c r="D42" s="120"/>
      <c r="E42" s="119" t="s">
        <v>14</v>
      </c>
      <c r="F42" s="124">
        <v>2</v>
      </c>
      <c r="G42" s="120"/>
      <c r="H42" s="113">
        <f t="shared" si="3"/>
        <v>0</v>
      </c>
      <c r="I42" s="120"/>
      <c r="J42" s="113">
        <f t="shared" si="1"/>
        <v>0</v>
      </c>
      <c r="K42" s="114">
        <f t="shared" si="2"/>
        <v>0</v>
      </c>
    </row>
    <row r="43" spans="1:11" ht="25.5">
      <c r="A43" s="110">
        <v>33</v>
      </c>
      <c r="B43" s="123" t="s">
        <v>396</v>
      </c>
      <c r="C43" s="120"/>
      <c r="D43" s="120"/>
      <c r="E43" s="119" t="s">
        <v>14</v>
      </c>
      <c r="F43" s="124">
        <v>30</v>
      </c>
      <c r="G43" s="120"/>
      <c r="H43" s="113">
        <f t="shared" si="3"/>
        <v>0</v>
      </c>
      <c r="I43" s="120"/>
      <c r="J43" s="113">
        <f t="shared" si="1"/>
        <v>0</v>
      </c>
      <c r="K43" s="114">
        <f t="shared" si="2"/>
        <v>0</v>
      </c>
    </row>
    <row r="44" spans="1:11" ht="25.5">
      <c r="A44" s="110">
        <v>34</v>
      </c>
      <c r="B44" s="123" t="s">
        <v>397</v>
      </c>
      <c r="C44" s="120"/>
      <c r="D44" s="120"/>
      <c r="E44" s="119" t="s">
        <v>14</v>
      </c>
      <c r="F44" s="124">
        <v>30</v>
      </c>
      <c r="G44" s="120"/>
      <c r="H44" s="113">
        <f t="shared" si="3"/>
        <v>0</v>
      </c>
      <c r="I44" s="120"/>
      <c r="J44" s="113">
        <f t="shared" si="1"/>
        <v>0</v>
      </c>
      <c r="K44" s="114">
        <f t="shared" si="2"/>
        <v>0</v>
      </c>
    </row>
    <row r="45" spans="1:11" ht="25.5">
      <c r="A45" s="110">
        <v>35</v>
      </c>
      <c r="B45" s="123" t="s">
        <v>398</v>
      </c>
      <c r="C45" s="120"/>
      <c r="D45" s="120"/>
      <c r="E45" s="119" t="s">
        <v>14</v>
      </c>
      <c r="F45" s="124">
        <v>4</v>
      </c>
      <c r="G45" s="120"/>
      <c r="H45" s="113">
        <f t="shared" si="3"/>
        <v>0</v>
      </c>
      <c r="I45" s="120"/>
      <c r="J45" s="113">
        <f t="shared" si="1"/>
        <v>0</v>
      </c>
      <c r="K45" s="114">
        <f t="shared" si="2"/>
        <v>0</v>
      </c>
    </row>
    <row r="46" spans="1:11" ht="51">
      <c r="A46" s="110">
        <v>36</v>
      </c>
      <c r="B46" s="123" t="s">
        <v>399</v>
      </c>
      <c r="C46" s="120"/>
      <c r="D46" s="120"/>
      <c r="E46" s="119" t="s">
        <v>14</v>
      </c>
      <c r="F46" s="124">
        <v>1200</v>
      </c>
      <c r="G46" s="120"/>
      <c r="H46" s="113">
        <f t="shared" si="3"/>
        <v>0</v>
      </c>
      <c r="I46" s="120"/>
      <c r="J46" s="113">
        <f t="shared" si="1"/>
        <v>0</v>
      </c>
      <c r="K46" s="114">
        <f t="shared" si="2"/>
        <v>0</v>
      </c>
    </row>
    <row r="47" spans="1:11" ht="25.5">
      <c r="A47" s="110">
        <v>37</v>
      </c>
      <c r="B47" s="123" t="s">
        <v>400</v>
      </c>
      <c r="C47" s="120"/>
      <c r="D47" s="120"/>
      <c r="E47" s="119" t="s">
        <v>14</v>
      </c>
      <c r="F47" s="124">
        <v>6</v>
      </c>
      <c r="G47" s="120"/>
      <c r="H47" s="113">
        <f t="shared" si="3"/>
        <v>0</v>
      </c>
      <c r="I47" s="120"/>
      <c r="J47" s="113">
        <f t="shared" si="1"/>
        <v>0</v>
      </c>
      <c r="K47" s="114">
        <f t="shared" si="2"/>
        <v>0</v>
      </c>
    </row>
    <row r="48" spans="1:11">
      <c r="A48" s="110">
        <v>38</v>
      </c>
      <c r="B48" s="123" t="s">
        <v>401</v>
      </c>
      <c r="C48" s="120"/>
      <c r="D48" s="120"/>
      <c r="E48" s="119" t="s">
        <v>14</v>
      </c>
      <c r="F48" s="124">
        <v>10</v>
      </c>
      <c r="G48" s="120"/>
      <c r="H48" s="113">
        <f t="shared" si="3"/>
        <v>0</v>
      </c>
      <c r="I48" s="120"/>
      <c r="J48" s="113">
        <f t="shared" si="1"/>
        <v>0</v>
      </c>
      <c r="K48" s="114">
        <f t="shared" si="2"/>
        <v>0</v>
      </c>
    </row>
    <row r="49" spans="1:11">
      <c r="A49" s="110">
        <v>39</v>
      </c>
      <c r="B49" s="123" t="s">
        <v>370</v>
      </c>
      <c r="C49" s="120"/>
      <c r="D49" s="120"/>
      <c r="E49" s="119" t="s">
        <v>14</v>
      </c>
      <c r="F49" s="124">
        <v>5</v>
      </c>
      <c r="G49" s="120"/>
      <c r="H49" s="113">
        <f t="shared" si="3"/>
        <v>0</v>
      </c>
      <c r="I49" s="120"/>
      <c r="J49" s="113">
        <f t="shared" si="1"/>
        <v>0</v>
      </c>
      <c r="K49" s="114">
        <f t="shared" si="2"/>
        <v>0</v>
      </c>
    </row>
    <row r="50" spans="1:11">
      <c r="A50" s="110">
        <v>40</v>
      </c>
      <c r="B50" s="123" t="s">
        <v>371</v>
      </c>
      <c r="C50" s="120"/>
      <c r="D50" s="120"/>
      <c r="E50" s="119" t="s">
        <v>14</v>
      </c>
      <c r="F50" s="124">
        <v>5</v>
      </c>
      <c r="G50" s="120"/>
      <c r="H50" s="113">
        <f t="shared" si="3"/>
        <v>0</v>
      </c>
      <c r="I50" s="120"/>
      <c r="J50" s="113">
        <f t="shared" si="1"/>
        <v>0</v>
      </c>
      <c r="K50" s="114">
        <f t="shared" si="2"/>
        <v>0</v>
      </c>
    </row>
    <row r="51" spans="1:11">
      <c r="A51" s="110">
        <v>41</v>
      </c>
      <c r="B51" s="123" t="s">
        <v>372</v>
      </c>
      <c r="C51" s="120"/>
      <c r="D51" s="120"/>
      <c r="E51" s="119" t="s">
        <v>14</v>
      </c>
      <c r="F51" s="124">
        <v>5</v>
      </c>
      <c r="G51" s="120"/>
      <c r="H51" s="113">
        <f t="shared" si="3"/>
        <v>0</v>
      </c>
      <c r="I51" s="120"/>
      <c r="J51" s="113">
        <f t="shared" si="1"/>
        <v>0</v>
      </c>
      <c r="K51" s="114">
        <f t="shared" si="2"/>
        <v>0</v>
      </c>
    </row>
    <row r="52" spans="1:11">
      <c r="A52" s="110">
        <v>42</v>
      </c>
      <c r="B52" s="123" t="s">
        <v>373</v>
      </c>
      <c r="C52" s="120"/>
      <c r="D52" s="120"/>
      <c r="E52" s="119" t="s">
        <v>14</v>
      </c>
      <c r="F52" s="124">
        <v>5</v>
      </c>
      <c r="G52" s="120"/>
      <c r="H52" s="113">
        <f t="shared" si="3"/>
        <v>0</v>
      </c>
      <c r="I52" s="120"/>
      <c r="J52" s="113">
        <f t="shared" si="1"/>
        <v>0</v>
      </c>
      <c r="K52" s="114">
        <f t="shared" si="2"/>
        <v>0</v>
      </c>
    </row>
    <row r="53" spans="1:11">
      <c r="A53" s="110">
        <v>43</v>
      </c>
      <c r="B53" s="123" t="s">
        <v>374</v>
      </c>
      <c r="C53" s="120"/>
      <c r="D53" s="120"/>
      <c r="E53" s="119" t="s">
        <v>14</v>
      </c>
      <c r="F53" s="124">
        <v>5</v>
      </c>
      <c r="G53" s="120"/>
      <c r="H53" s="113">
        <f t="shared" si="3"/>
        <v>0</v>
      </c>
      <c r="I53" s="120"/>
      <c r="J53" s="113">
        <f t="shared" si="1"/>
        <v>0</v>
      </c>
      <c r="K53" s="114">
        <f t="shared" si="2"/>
        <v>0</v>
      </c>
    </row>
    <row r="54" spans="1:11">
      <c r="A54" s="110">
        <v>44</v>
      </c>
      <c r="B54" s="123" t="s">
        <v>375</v>
      </c>
      <c r="C54" s="120"/>
      <c r="D54" s="120"/>
      <c r="E54" s="119" t="s">
        <v>14</v>
      </c>
      <c r="F54" s="124">
        <v>5</v>
      </c>
      <c r="G54" s="120"/>
      <c r="H54" s="113">
        <f t="shared" si="3"/>
        <v>0</v>
      </c>
      <c r="I54" s="120"/>
      <c r="J54" s="113">
        <f t="shared" si="1"/>
        <v>0</v>
      </c>
      <c r="K54" s="114">
        <f t="shared" si="2"/>
        <v>0</v>
      </c>
    </row>
    <row r="55" spans="1:11" ht="25.5">
      <c r="A55" s="110">
        <v>45</v>
      </c>
      <c r="B55" s="123" t="s">
        <v>402</v>
      </c>
      <c r="C55" s="120"/>
      <c r="D55" s="120"/>
      <c r="E55" s="119" t="s">
        <v>14</v>
      </c>
      <c r="F55" s="124">
        <v>2</v>
      </c>
      <c r="G55" s="120"/>
      <c r="H55" s="113">
        <f t="shared" si="3"/>
        <v>0</v>
      </c>
      <c r="I55" s="120"/>
      <c r="J55" s="113">
        <f t="shared" si="1"/>
        <v>0</v>
      </c>
      <c r="K55" s="114">
        <f t="shared" si="2"/>
        <v>0</v>
      </c>
    </row>
    <row r="56" spans="1:11" ht="15" thickBot="1">
      <c r="A56" s="109"/>
      <c r="B56" s="109"/>
      <c r="C56" s="109"/>
      <c r="D56" s="109"/>
      <c r="E56" s="167" t="s">
        <v>11</v>
      </c>
      <c r="F56" s="168"/>
      <c r="G56" s="169"/>
      <c r="H56" s="115">
        <f>SUM(H11:H55)</f>
        <v>0</v>
      </c>
      <c r="I56" s="109"/>
      <c r="J56" s="109"/>
      <c r="K56" s="115">
        <f>SUM(K11:K55)</f>
        <v>0</v>
      </c>
    </row>
    <row r="57" spans="1:11">
      <c r="A57" s="109"/>
      <c r="B57" s="109"/>
      <c r="C57" s="109"/>
      <c r="D57" s="109"/>
      <c r="E57" s="109"/>
      <c r="F57" s="109"/>
      <c r="G57" s="109"/>
      <c r="H57" s="109"/>
      <c r="I57" s="109"/>
      <c r="J57" s="109"/>
      <c r="K57" s="109"/>
    </row>
    <row r="58" spans="1:11" ht="9.75" customHeight="1">
      <c r="A58" s="109"/>
      <c r="B58" s="109"/>
      <c r="C58" s="109"/>
      <c r="D58" s="109"/>
      <c r="E58" s="109"/>
      <c r="F58" s="109"/>
      <c r="G58" s="109"/>
      <c r="H58" s="109"/>
      <c r="I58" s="109"/>
      <c r="J58" s="109"/>
      <c r="K58" s="109"/>
    </row>
    <row r="59" spans="1:11" ht="41.25" customHeight="1">
      <c r="A59" s="109"/>
      <c r="B59" s="109"/>
      <c r="C59" s="109"/>
      <c r="D59" s="109"/>
      <c r="E59" s="109"/>
      <c r="F59" s="109"/>
      <c r="G59" s="109"/>
      <c r="H59" s="170" t="s">
        <v>342</v>
      </c>
      <c r="I59" s="170"/>
      <c r="J59" s="170"/>
      <c r="K59" s="116"/>
    </row>
  </sheetData>
  <mergeCells count="17">
    <mergeCell ref="H59:J59"/>
    <mergeCell ref="F8:F9"/>
    <mergeCell ref="G8:G9"/>
    <mergeCell ref="H8:H9"/>
    <mergeCell ref="I8:J8"/>
    <mergeCell ref="K8:K9"/>
    <mergeCell ref="E56:G56"/>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171" t="s">
        <v>351</v>
      </c>
      <c r="B1" s="171"/>
      <c r="C1" s="171"/>
      <c r="D1" s="171"/>
      <c r="E1" s="171"/>
      <c r="F1" s="171"/>
      <c r="G1" s="171"/>
      <c r="H1" s="171"/>
      <c r="I1" s="171"/>
      <c r="J1" s="171"/>
      <c r="K1" s="171"/>
    </row>
    <row r="2" spans="1:11">
      <c r="A2" s="172" t="s">
        <v>348</v>
      </c>
      <c r="B2" s="173"/>
      <c r="C2" s="173"/>
      <c r="D2" s="173"/>
      <c r="E2" s="173"/>
      <c r="F2" s="173"/>
      <c r="G2" s="173"/>
      <c r="H2" s="173"/>
      <c r="I2" s="173"/>
      <c r="J2" s="173"/>
      <c r="K2" s="173"/>
    </row>
    <row r="3" spans="1:11" ht="28.5" customHeight="1">
      <c r="A3" s="174" t="s">
        <v>341</v>
      </c>
      <c r="B3" s="174"/>
      <c r="C3" s="174"/>
      <c r="D3" s="174"/>
      <c r="E3" s="174"/>
      <c r="F3" s="174"/>
      <c r="G3" s="174"/>
      <c r="H3" s="174"/>
      <c r="I3" s="174"/>
      <c r="J3" s="174"/>
      <c r="K3" s="174"/>
    </row>
    <row r="4" spans="1:11" ht="14.25" customHeight="1">
      <c r="A4" s="144"/>
      <c r="B4" s="144"/>
      <c r="C4" s="144"/>
      <c r="D4" s="144"/>
      <c r="E4" s="144"/>
      <c r="F4" s="144"/>
      <c r="G4" s="144"/>
      <c r="H4" s="144"/>
      <c r="I4" s="144"/>
      <c r="J4" s="144"/>
      <c r="K4" s="144"/>
    </row>
    <row r="5" spans="1:11">
      <c r="A5" s="175" t="s">
        <v>344</v>
      </c>
      <c r="B5" s="176"/>
      <c r="C5" s="176"/>
      <c r="D5" s="176"/>
      <c r="E5" s="176"/>
      <c r="F5" s="176"/>
      <c r="G5" s="176"/>
      <c r="H5" s="176"/>
      <c r="I5" s="176"/>
      <c r="J5" s="176"/>
      <c r="K5" s="176"/>
    </row>
    <row r="6" spans="1:11">
      <c r="A6" s="171" t="s">
        <v>169</v>
      </c>
      <c r="B6" s="177"/>
      <c r="C6" s="177"/>
      <c r="D6" s="177"/>
      <c r="E6" s="177"/>
      <c r="F6" s="177"/>
      <c r="G6" s="177"/>
      <c r="H6" s="177"/>
      <c r="I6" s="177"/>
      <c r="J6" s="177"/>
      <c r="K6" s="177"/>
    </row>
    <row r="7" spans="1:11">
      <c r="A7" s="109"/>
      <c r="B7" s="109"/>
      <c r="C7" s="109"/>
      <c r="D7" s="109"/>
      <c r="E7" s="109"/>
      <c r="F7" s="109"/>
      <c r="G7" s="109"/>
      <c r="H7" s="109"/>
      <c r="I7" s="109"/>
      <c r="J7" s="109"/>
      <c r="K7" s="109"/>
    </row>
    <row r="8" spans="1:11">
      <c r="A8" s="178" t="s">
        <v>1</v>
      </c>
      <c r="B8" s="178" t="s">
        <v>2</v>
      </c>
      <c r="C8" s="165" t="s">
        <v>350</v>
      </c>
      <c r="D8" s="165" t="s">
        <v>349</v>
      </c>
      <c r="E8" s="178" t="s">
        <v>4</v>
      </c>
      <c r="F8" s="178" t="s">
        <v>5</v>
      </c>
      <c r="G8" s="165" t="s">
        <v>6</v>
      </c>
      <c r="H8" s="165" t="s">
        <v>7</v>
      </c>
      <c r="I8" s="165" t="s">
        <v>8</v>
      </c>
      <c r="J8" s="166"/>
      <c r="K8" s="165" t="s">
        <v>10</v>
      </c>
    </row>
    <row r="9" spans="1:11" ht="25.5">
      <c r="A9" s="179"/>
      <c r="B9" s="179"/>
      <c r="C9" s="179"/>
      <c r="D9" s="165"/>
      <c r="E9" s="179"/>
      <c r="F9" s="179"/>
      <c r="G9" s="179"/>
      <c r="H9" s="179"/>
      <c r="I9" s="142" t="s">
        <v>12</v>
      </c>
      <c r="J9" s="142" t="s">
        <v>9</v>
      </c>
      <c r="K9" s="165"/>
    </row>
    <row r="10" spans="1:11">
      <c r="A10" s="145">
        <v>1</v>
      </c>
      <c r="B10" s="118">
        <v>2</v>
      </c>
      <c r="C10" s="118">
        <v>3</v>
      </c>
      <c r="D10" s="118">
        <v>4</v>
      </c>
      <c r="E10" s="118">
        <v>5</v>
      </c>
      <c r="F10" s="118">
        <v>6</v>
      </c>
      <c r="G10" s="118">
        <v>7</v>
      </c>
      <c r="H10" s="118">
        <v>8</v>
      </c>
      <c r="I10" s="118">
        <v>9</v>
      </c>
      <c r="J10" s="118">
        <v>10</v>
      </c>
      <c r="K10" s="118">
        <v>11</v>
      </c>
    </row>
    <row r="11" spans="1:11" ht="25.5">
      <c r="A11" s="110">
        <v>1</v>
      </c>
      <c r="B11" s="123" t="s">
        <v>749</v>
      </c>
      <c r="C11" s="120"/>
      <c r="D11" s="120"/>
      <c r="E11" s="119" t="s">
        <v>14</v>
      </c>
      <c r="F11" s="124">
        <v>1600</v>
      </c>
      <c r="G11" s="120"/>
      <c r="H11" s="113">
        <f>ROUND(F11*G11,2)</f>
        <v>0</v>
      </c>
      <c r="I11" s="120"/>
      <c r="J11" s="113">
        <f>+H11*I11%</f>
        <v>0</v>
      </c>
      <c r="K11" s="114">
        <f>ROUND(H11+J11,2)</f>
        <v>0</v>
      </c>
    </row>
    <row r="12" spans="1:11" ht="15" thickBot="1">
      <c r="A12" s="109"/>
      <c r="B12" s="109"/>
      <c r="C12" s="109"/>
      <c r="D12" s="109"/>
      <c r="E12" s="167" t="s">
        <v>11</v>
      </c>
      <c r="F12" s="168"/>
      <c r="G12" s="169"/>
      <c r="H12" s="115">
        <f>SUM(H11:H11)</f>
        <v>0</v>
      </c>
      <c r="I12" s="109"/>
      <c r="J12" s="109"/>
      <c r="K12" s="115">
        <f>SUM(K11:K11)</f>
        <v>0</v>
      </c>
    </row>
    <row r="13" spans="1:11">
      <c r="A13" s="109"/>
      <c r="B13" s="109"/>
      <c r="C13" s="109"/>
      <c r="D13" s="109"/>
      <c r="E13" s="109"/>
      <c r="F13" s="109"/>
      <c r="G13" s="109"/>
      <c r="H13" s="109"/>
      <c r="I13" s="109"/>
      <c r="J13" s="109"/>
      <c r="K13" s="109"/>
    </row>
    <row r="14" spans="1:11" ht="9.75" customHeight="1">
      <c r="A14" s="109"/>
      <c r="B14" s="109"/>
      <c r="C14" s="109"/>
      <c r="D14" s="109"/>
      <c r="E14" s="109"/>
      <c r="F14" s="109"/>
      <c r="G14" s="109"/>
      <c r="H14" s="109"/>
      <c r="I14" s="109"/>
      <c r="J14" s="109"/>
      <c r="K14" s="109"/>
    </row>
    <row r="15" spans="1:11" ht="41.25" customHeight="1">
      <c r="A15" s="109"/>
      <c r="B15" s="109"/>
      <c r="C15" s="109"/>
      <c r="D15" s="109"/>
      <c r="E15" s="109"/>
      <c r="F15" s="109"/>
      <c r="G15" s="109"/>
      <c r="H15" s="170" t="s">
        <v>342</v>
      </c>
      <c r="I15" s="170"/>
      <c r="J15" s="170"/>
      <c r="K15" s="143"/>
    </row>
  </sheetData>
  <mergeCells count="17">
    <mergeCell ref="H15:J15"/>
    <mergeCell ref="F8:F9"/>
    <mergeCell ref="G8:G9"/>
    <mergeCell ref="H8:H9"/>
    <mergeCell ref="I8:J8"/>
    <mergeCell ref="K8:K9"/>
    <mergeCell ref="E12:G12"/>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topLeftCell="A4" workbookViewId="0">
      <selection activeCell="J25" sqref="J25"/>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171" t="s">
        <v>351</v>
      </c>
      <c r="B1" s="171"/>
      <c r="C1" s="171"/>
      <c r="D1" s="171"/>
      <c r="E1" s="171"/>
      <c r="F1" s="171"/>
      <c r="G1" s="171"/>
      <c r="H1" s="171"/>
      <c r="I1" s="171"/>
      <c r="J1" s="171"/>
      <c r="K1" s="171"/>
    </row>
    <row r="2" spans="1:11">
      <c r="A2" s="172" t="s">
        <v>348</v>
      </c>
      <c r="B2" s="173"/>
      <c r="C2" s="173"/>
      <c r="D2" s="173"/>
      <c r="E2" s="173"/>
      <c r="F2" s="173"/>
      <c r="G2" s="173"/>
      <c r="H2" s="173"/>
      <c r="I2" s="173"/>
      <c r="J2" s="173"/>
      <c r="K2" s="173"/>
    </row>
    <row r="3" spans="1:11" ht="28.5" customHeight="1">
      <c r="A3" s="174" t="s">
        <v>341</v>
      </c>
      <c r="B3" s="174"/>
      <c r="C3" s="174"/>
      <c r="D3" s="174"/>
      <c r="E3" s="174"/>
      <c r="F3" s="174"/>
      <c r="G3" s="174"/>
      <c r="H3" s="174"/>
      <c r="I3" s="174"/>
      <c r="J3" s="174"/>
      <c r="K3" s="174"/>
    </row>
    <row r="4" spans="1:11" ht="14.25" customHeight="1">
      <c r="A4" s="144"/>
      <c r="B4" s="144"/>
      <c r="C4" s="144"/>
      <c r="D4" s="144"/>
      <c r="E4" s="144"/>
      <c r="F4" s="144"/>
      <c r="G4" s="144"/>
      <c r="H4" s="144"/>
      <c r="I4" s="144"/>
      <c r="J4" s="144"/>
      <c r="K4" s="144"/>
    </row>
    <row r="5" spans="1:11">
      <c r="A5" s="175" t="s">
        <v>344</v>
      </c>
      <c r="B5" s="176"/>
      <c r="C5" s="176"/>
      <c r="D5" s="176"/>
      <c r="E5" s="176"/>
      <c r="F5" s="176"/>
      <c r="G5" s="176"/>
      <c r="H5" s="176"/>
      <c r="I5" s="176"/>
      <c r="J5" s="176"/>
      <c r="K5" s="176"/>
    </row>
    <row r="6" spans="1:11">
      <c r="A6" s="171" t="s">
        <v>178</v>
      </c>
      <c r="B6" s="177"/>
      <c r="C6" s="177"/>
      <c r="D6" s="177"/>
      <c r="E6" s="177"/>
      <c r="F6" s="177"/>
      <c r="G6" s="177"/>
      <c r="H6" s="177"/>
      <c r="I6" s="177"/>
      <c r="J6" s="177"/>
      <c r="K6" s="177"/>
    </row>
    <row r="7" spans="1:11">
      <c r="A7" s="109"/>
      <c r="B7" s="109"/>
      <c r="C7" s="109"/>
      <c r="D7" s="109"/>
      <c r="E7" s="109"/>
      <c r="F7" s="109"/>
      <c r="G7" s="109"/>
      <c r="H7" s="109"/>
      <c r="I7" s="109"/>
      <c r="J7" s="109"/>
      <c r="K7" s="109"/>
    </row>
    <row r="8" spans="1:11">
      <c r="A8" s="178" t="s">
        <v>1</v>
      </c>
      <c r="B8" s="178" t="s">
        <v>2</v>
      </c>
      <c r="C8" s="165" t="s">
        <v>350</v>
      </c>
      <c r="D8" s="165" t="s">
        <v>349</v>
      </c>
      <c r="E8" s="178" t="s">
        <v>4</v>
      </c>
      <c r="F8" s="178" t="s">
        <v>5</v>
      </c>
      <c r="G8" s="165" t="s">
        <v>6</v>
      </c>
      <c r="H8" s="165" t="s">
        <v>7</v>
      </c>
      <c r="I8" s="165" t="s">
        <v>8</v>
      </c>
      <c r="J8" s="166"/>
      <c r="K8" s="165" t="s">
        <v>10</v>
      </c>
    </row>
    <row r="9" spans="1:11" ht="25.5">
      <c r="A9" s="179"/>
      <c r="B9" s="179"/>
      <c r="C9" s="179"/>
      <c r="D9" s="165"/>
      <c r="E9" s="179"/>
      <c r="F9" s="179"/>
      <c r="G9" s="179"/>
      <c r="H9" s="179"/>
      <c r="I9" s="142" t="s">
        <v>12</v>
      </c>
      <c r="J9" s="142" t="s">
        <v>9</v>
      </c>
      <c r="K9" s="165"/>
    </row>
    <row r="10" spans="1:11">
      <c r="A10" s="145">
        <v>1</v>
      </c>
      <c r="B10" s="118">
        <v>2</v>
      </c>
      <c r="C10" s="118">
        <v>3</v>
      </c>
      <c r="D10" s="118">
        <v>4</v>
      </c>
      <c r="E10" s="118">
        <v>5</v>
      </c>
      <c r="F10" s="118">
        <v>6</v>
      </c>
      <c r="G10" s="118">
        <v>7</v>
      </c>
      <c r="H10" s="118">
        <v>8</v>
      </c>
      <c r="I10" s="118">
        <v>9</v>
      </c>
      <c r="J10" s="118">
        <v>10</v>
      </c>
      <c r="K10" s="118">
        <v>11</v>
      </c>
    </row>
    <row r="11" spans="1:11" ht="63.75">
      <c r="A11" s="110">
        <v>1</v>
      </c>
      <c r="B11" s="123" t="s">
        <v>750</v>
      </c>
      <c r="C11" s="120"/>
      <c r="D11" s="120"/>
      <c r="E11" s="119" t="s">
        <v>14</v>
      </c>
      <c r="F11" s="124">
        <v>40</v>
      </c>
      <c r="G11" s="120"/>
      <c r="H11" s="113">
        <f>ROUND(F11*G11,2)</f>
        <v>0</v>
      </c>
      <c r="I11" s="120"/>
      <c r="J11" s="113">
        <f>+H11*I11%</f>
        <v>0</v>
      </c>
      <c r="K11" s="114">
        <f>ROUND(H11+J11,2)</f>
        <v>0</v>
      </c>
    </row>
    <row r="12" spans="1:11" ht="15" thickBot="1">
      <c r="A12" s="109"/>
      <c r="B12" s="109"/>
      <c r="C12" s="109"/>
      <c r="D12" s="109"/>
      <c r="E12" s="167" t="s">
        <v>11</v>
      </c>
      <c r="F12" s="168"/>
      <c r="G12" s="169"/>
      <c r="H12" s="115">
        <f>SUM(H11:H11)</f>
        <v>0</v>
      </c>
      <c r="I12" s="109"/>
      <c r="J12" s="109"/>
      <c r="K12" s="115">
        <f>SUM(K11:K11)</f>
        <v>0</v>
      </c>
    </row>
    <row r="13" spans="1:11">
      <c r="A13" s="109"/>
      <c r="B13" s="109"/>
      <c r="C13" s="109"/>
      <c r="D13" s="109"/>
      <c r="E13" s="109"/>
      <c r="F13" s="109"/>
      <c r="G13" s="109"/>
      <c r="H13" s="109"/>
      <c r="I13" s="109"/>
      <c r="J13" s="109"/>
      <c r="K13" s="109"/>
    </row>
    <row r="14" spans="1:11" ht="9.75" customHeight="1">
      <c r="A14" s="109"/>
      <c r="B14" s="109"/>
      <c r="C14" s="109"/>
      <c r="D14" s="109"/>
      <c r="E14" s="109"/>
      <c r="F14" s="109"/>
      <c r="G14" s="109"/>
      <c r="H14" s="109"/>
      <c r="I14" s="109"/>
      <c r="J14" s="109"/>
      <c r="K14" s="109"/>
    </row>
    <row r="15" spans="1:11" ht="41.25" customHeight="1">
      <c r="A15" s="109"/>
      <c r="B15" s="109"/>
      <c r="C15" s="109"/>
      <c r="D15" s="109"/>
      <c r="E15" s="109"/>
      <c r="F15" s="109"/>
      <c r="G15" s="109"/>
      <c r="H15" s="170" t="s">
        <v>342</v>
      </c>
      <c r="I15" s="170"/>
      <c r="J15" s="170"/>
      <c r="K15" s="143"/>
    </row>
  </sheetData>
  <mergeCells count="17">
    <mergeCell ref="H15:J15"/>
    <mergeCell ref="F8:F9"/>
    <mergeCell ref="G8:G9"/>
    <mergeCell ref="H8:H9"/>
    <mergeCell ref="I8:J8"/>
    <mergeCell ref="K8:K9"/>
    <mergeCell ref="E12:G12"/>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topLeftCell="A15" workbookViewId="0">
      <selection activeCell="L16" sqref="L1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171" t="s">
        <v>351</v>
      </c>
      <c r="B1" s="171"/>
      <c r="C1" s="171"/>
      <c r="D1" s="171"/>
      <c r="E1" s="171"/>
      <c r="F1" s="171"/>
      <c r="G1" s="171"/>
      <c r="H1" s="171"/>
      <c r="I1" s="171"/>
      <c r="J1" s="171"/>
      <c r="K1" s="171"/>
    </row>
    <row r="2" spans="1:11">
      <c r="A2" s="172" t="s">
        <v>348</v>
      </c>
      <c r="B2" s="173"/>
      <c r="C2" s="173"/>
      <c r="D2" s="173"/>
      <c r="E2" s="173"/>
      <c r="F2" s="173"/>
      <c r="G2" s="173"/>
      <c r="H2" s="173"/>
      <c r="I2" s="173"/>
      <c r="J2" s="173"/>
      <c r="K2" s="173"/>
    </row>
    <row r="3" spans="1:11" ht="28.5" customHeight="1">
      <c r="A3" s="174" t="s">
        <v>341</v>
      </c>
      <c r="B3" s="174"/>
      <c r="C3" s="174"/>
      <c r="D3" s="174"/>
      <c r="E3" s="174"/>
      <c r="F3" s="174"/>
      <c r="G3" s="174"/>
      <c r="H3" s="174"/>
      <c r="I3" s="174"/>
      <c r="J3" s="174"/>
      <c r="K3" s="174"/>
    </row>
    <row r="4" spans="1:11" ht="14.25" customHeight="1">
      <c r="A4" s="144"/>
      <c r="B4" s="144"/>
      <c r="C4" s="144"/>
      <c r="D4" s="144"/>
      <c r="E4" s="144"/>
      <c r="F4" s="144"/>
      <c r="G4" s="144"/>
      <c r="H4" s="144"/>
      <c r="I4" s="144"/>
      <c r="J4" s="144"/>
      <c r="K4" s="144"/>
    </row>
    <row r="5" spans="1:11">
      <c r="A5" s="175" t="s">
        <v>344</v>
      </c>
      <c r="B5" s="176"/>
      <c r="C5" s="176"/>
      <c r="D5" s="176"/>
      <c r="E5" s="176"/>
      <c r="F5" s="176"/>
      <c r="G5" s="176"/>
      <c r="H5" s="176"/>
      <c r="I5" s="176"/>
      <c r="J5" s="176"/>
      <c r="K5" s="176"/>
    </row>
    <row r="6" spans="1:11">
      <c r="A6" s="171" t="s">
        <v>185</v>
      </c>
      <c r="B6" s="177"/>
      <c r="C6" s="177"/>
      <c r="D6" s="177"/>
      <c r="E6" s="177"/>
      <c r="F6" s="177"/>
      <c r="G6" s="177"/>
      <c r="H6" s="177"/>
      <c r="I6" s="177"/>
      <c r="J6" s="177"/>
      <c r="K6" s="177"/>
    </row>
    <row r="7" spans="1:11">
      <c r="A7" s="109"/>
      <c r="B7" s="109"/>
      <c r="C7" s="109"/>
      <c r="D7" s="109"/>
      <c r="E7" s="109"/>
      <c r="F7" s="109"/>
      <c r="G7" s="109"/>
      <c r="H7" s="109"/>
      <c r="I7" s="109"/>
      <c r="J7" s="109"/>
      <c r="K7" s="109"/>
    </row>
    <row r="8" spans="1:11">
      <c r="A8" s="178" t="s">
        <v>1</v>
      </c>
      <c r="B8" s="178" t="s">
        <v>2</v>
      </c>
      <c r="C8" s="165" t="s">
        <v>350</v>
      </c>
      <c r="D8" s="165" t="s">
        <v>349</v>
      </c>
      <c r="E8" s="178" t="s">
        <v>4</v>
      </c>
      <c r="F8" s="178" t="s">
        <v>5</v>
      </c>
      <c r="G8" s="165" t="s">
        <v>6</v>
      </c>
      <c r="H8" s="165" t="s">
        <v>7</v>
      </c>
      <c r="I8" s="165" t="s">
        <v>8</v>
      </c>
      <c r="J8" s="166"/>
      <c r="K8" s="165" t="s">
        <v>10</v>
      </c>
    </row>
    <row r="9" spans="1:11" ht="25.5">
      <c r="A9" s="179"/>
      <c r="B9" s="179"/>
      <c r="C9" s="179"/>
      <c r="D9" s="165"/>
      <c r="E9" s="179"/>
      <c r="F9" s="179"/>
      <c r="G9" s="179"/>
      <c r="H9" s="179"/>
      <c r="I9" s="142" t="s">
        <v>12</v>
      </c>
      <c r="J9" s="142" t="s">
        <v>9</v>
      </c>
      <c r="K9" s="165"/>
    </row>
    <row r="10" spans="1:11">
      <c r="A10" s="145">
        <v>1</v>
      </c>
      <c r="B10" s="118">
        <v>2</v>
      </c>
      <c r="C10" s="118">
        <v>3</v>
      </c>
      <c r="D10" s="118">
        <v>4</v>
      </c>
      <c r="E10" s="118">
        <v>5</v>
      </c>
      <c r="F10" s="118">
        <v>6</v>
      </c>
      <c r="G10" s="118">
        <v>7</v>
      </c>
      <c r="H10" s="118">
        <v>8</v>
      </c>
      <c r="I10" s="118">
        <v>9</v>
      </c>
      <c r="J10" s="118">
        <v>10</v>
      </c>
      <c r="K10" s="118">
        <v>11</v>
      </c>
    </row>
    <row r="11" spans="1:11" ht="191.25">
      <c r="A11" s="110">
        <v>1</v>
      </c>
      <c r="B11" s="123" t="s">
        <v>751</v>
      </c>
      <c r="C11" s="120"/>
      <c r="D11" s="120"/>
      <c r="E11" s="119" t="s">
        <v>14</v>
      </c>
      <c r="F11" s="124">
        <v>78</v>
      </c>
      <c r="G11" s="120"/>
      <c r="H11" s="113">
        <f t="shared" ref="H11:H14" si="0">ROUND(F11*G11,2)</f>
        <v>0</v>
      </c>
      <c r="I11" s="120"/>
      <c r="J11" s="113">
        <f>+H11*I11%</f>
        <v>0</v>
      </c>
      <c r="K11" s="114">
        <f>ROUND(H11+J11,2)</f>
        <v>0</v>
      </c>
    </row>
    <row r="12" spans="1:11" ht="191.25">
      <c r="A12" s="110">
        <v>2</v>
      </c>
      <c r="B12" s="123" t="s">
        <v>752</v>
      </c>
      <c r="C12" s="120"/>
      <c r="D12" s="120"/>
      <c r="E12" s="119" t="s">
        <v>14</v>
      </c>
      <c r="F12" s="124">
        <v>66</v>
      </c>
      <c r="G12" s="120"/>
      <c r="H12" s="113">
        <f t="shared" si="0"/>
        <v>0</v>
      </c>
      <c r="I12" s="120"/>
      <c r="J12" s="113">
        <f t="shared" ref="J12:J14" si="1">+H12*I12%</f>
        <v>0</v>
      </c>
      <c r="K12" s="114">
        <f t="shared" ref="K12:K14" si="2">ROUND(H12+J12,2)</f>
        <v>0</v>
      </c>
    </row>
    <row r="13" spans="1:11" ht="127.5">
      <c r="A13" s="110">
        <v>3</v>
      </c>
      <c r="B13" s="123" t="s">
        <v>753</v>
      </c>
      <c r="C13" s="120"/>
      <c r="D13" s="120"/>
      <c r="E13" s="119" t="s">
        <v>14</v>
      </c>
      <c r="F13" s="124">
        <v>5</v>
      </c>
      <c r="G13" s="120"/>
      <c r="H13" s="113">
        <f t="shared" si="0"/>
        <v>0</v>
      </c>
      <c r="I13" s="120"/>
      <c r="J13" s="113">
        <f t="shared" si="1"/>
        <v>0</v>
      </c>
      <c r="K13" s="114">
        <f t="shared" si="2"/>
        <v>0</v>
      </c>
    </row>
    <row r="14" spans="1:11" ht="191.25">
      <c r="A14" s="110">
        <v>4</v>
      </c>
      <c r="B14" s="123" t="s">
        <v>754</v>
      </c>
      <c r="C14" s="120"/>
      <c r="D14" s="120"/>
      <c r="E14" s="119" t="s">
        <v>14</v>
      </c>
      <c r="F14" s="124">
        <v>5</v>
      </c>
      <c r="G14" s="120"/>
      <c r="H14" s="113">
        <f t="shared" si="0"/>
        <v>0</v>
      </c>
      <c r="I14" s="120"/>
      <c r="J14" s="113">
        <f t="shared" si="1"/>
        <v>0</v>
      </c>
      <c r="K14" s="114">
        <f t="shared" si="2"/>
        <v>0</v>
      </c>
    </row>
    <row r="15" spans="1:11" ht="15" thickBot="1">
      <c r="A15" s="109"/>
      <c r="B15" s="109"/>
      <c r="C15" s="109"/>
      <c r="D15" s="109"/>
      <c r="E15" s="167" t="s">
        <v>11</v>
      </c>
      <c r="F15" s="168"/>
      <c r="G15" s="169"/>
      <c r="H15" s="115">
        <f>SUM(H11:H14)</f>
        <v>0</v>
      </c>
      <c r="I15" s="109"/>
      <c r="J15" s="109"/>
      <c r="K15" s="115">
        <f>SUM(K11:K14)</f>
        <v>0</v>
      </c>
    </row>
    <row r="16" spans="1:11" ht="38.25">
      <c r="A16" s="109"/>
      <c r="B16" s="146" t="s">
        <v>755</v>
      </c>
      <c r="C16" s="109"/>
      <c r="D16" s="109"/>
      <c r="E16" s="109"/>
      <c r="F16" s="109"/>
      <c r="G16" s="109"/>
      <c r="H16" s="109"/>
      <c r="I16" s="109"/>
      <c r="J16" s="109"/>
      <c r="K16" s="109"/>
    </row>
    <row r="17" spans="1:11">
      <c r="A17" s="109"/>
      <c r="B17" s="185"/>
      <c r="C17" s="109"/>
      <c r="D17" s="109"/>
      <c r="E17" s="109"/>
      <c r="F17" s="109"/>
      <c r="G17" s="109"/>
      <c r="H17" s="109"/>
      <c r="I17" s="109"/>
      <c r="J17" s="109"/>
      <c r="K17" s="109"/>
    </row>
    <row r="18" spans="1:11" ht="41.25" customHeight="1">
      <c r="A18" s="109"/>
      <c r="B18" s="109"/>
      <c r="C18" s="109"/>
      <c r="D18" s="109"/>
      <c r="E18" s="109"/>
      <c r="F18" s="109"/>
      <c r="G18" s="109"/>
      <c r="H18" s="170" t="s">
        <v>342</v>
      </c>
      <c r="I18" s="170"/>
      <c r="J18" s="170"/>
      <c r="K18" s="143"/>
    </row>
  </sheetData>
  <mergeCells count="17">
    <mergeCell ref="H18:J18"/>
    <mergeCell ref="F8:F9"/>
    <mergeCell ref="G8:G9"/>
    <mergeCell ref="H8:H9"/>
    <mergeCell ref="I8:J8"/>
    <mergeCell ref="K8:K9"/>
    <mergeCell ref="E15:G15"/>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topLeftCell="A7" workbookViewId="0">
      <selection activeCell="E16" sqref="E16:G1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171" t="s">
        <v>351</v>
      </c>
      <c r="B1" s="171"/>
      <c r="C1" s="171"/>
      <c r="D1" s="171"/>
      <c r="E1" s="171"/>
      <c r="F1" s="171"/>
      <c r="G1" s="171"/>
      <c r="H1" s="171"/>
      <c r="I1" s="171"/>
      <c r="J1" s="171"/>
      <c r="K1" s="171"/>
    </row>
    <row r="2" spans="1:11">
      <c r="A2" s="172" t="s">
        <v>348</v>
      </c>
      <c r="B2" s="173"/>
      <c r="C2" s="173"/>
      <c r="D2" s="173"/>
      <c r="E2" s="173"/>
      <c r="F2" s="173"/>
      <c r="G2" s="173"/>
      <c r="H2" s="173"/>
      <c r="I2" s="173"/>
      <c r="J2" s="173"/>
      <c r="K2" s="173"/>
    </row>
    <row r="3" spans="1:11" ht="28.5" customHeight="1">
      <c r="A3" s="174" t="s">
        <v>341</v>
      </c>
      <c r="B3" s="174"/>
      <c r="C3" s="174"/>
      <c r="D3" s="174"/>
      <c r="E3" s="174"/>
      <c r="F3" s="174"/>
      <c r="G3" s="174"/>
      <c r="H3" s="174"/>
      <c r="I3" s="174"/>
      <c r="J3" s="174"/>
      <c r="K3" s="174"/>
    </row>
    <row r="4" spans="1:11" ht="14.25" customHeight="1">
      <c r="A4" s="144"/>
      <c r="B4" s="144"/>
      <c r="C4" s="144"/>
      <c r="D4" s="144"/>
      <c r="E4" s="144"/>
      <c r="F4" s="144"/>
      <c r="G4" s="144"/>
      <c r="H4" s="144"/>
      <c r="I4" s="144"/>
      <c r="J4" s="144"/>
      <c r="K4" s="144"/>
    </row>
    <row r="5" spans="1:11">
      <c r="A5" s="175" t="s">
        <v>344</v>
      </c>
      <c r="B5" s="176"/>
      <c r="C5" s="176"/>
      <c r="D5" s="176"/>
      <c r="E5" s="176"/>
      <c r="F5" s="176"/>
      <c r="G5" s="176"/>
      <c r="H5" s="176"/>
      <c r="I5" s="176"/>
      <c r="J5" s="176"/>
      <c r="K5" s="176"/>
    </row>
    <row r="6" spans="1:11">
      <c r="A6" s="171" t="s">
        <v>187</v>
      </c>
      <c r="B6" s="177"/>
      <c r="C6" s="177"/>
      <c r="D6" s="177"/>
      <c r="E6" s="177"/>
      <c r="F6" s="177"/>
      <c r="G6" s="177"/>
      <c r="H6" s="177"/>
      <c r="I6" s="177"/>
      <c r="J6" s="177"/>
      <c r="K6" s="177"/>
    </row>
    <row r="7" spans="1:11">
      <c r="A7" s="109"/>
      <c r="B7" s="109"/>
      <c r="C7" s="109"/>
      <c r="D7" s="109"/>
      <c r="E7" s="109"/>
      <c r="F7" s="109"/>
      <c r="G7" s="109"/>
      <c r="H7" s="109"/>
      <c r="I7" s="109"/>
      <c r="J7" s="109"/>
      <c r="K7" s="109"/>
    </row>
    <row r="8" spans="1:11">
      <c r="A8" s="178" t="s">
        <v>1</v>
      </c>
      <c r="B8" s="178" t="s">
        <v>2</v>
      </c>
      <c r="C8" s="165" t="s">
        <v>350</v>
      </c>
      <c r="D8" s="165" t="s">
        <v>349</v>
      </c>
      <c r="E8" s="178" t="s">
        <v>4</v>
      </c>
      <c r="F8" s="178" t="s">
        <v>5</v>
      </c>
      <c r="G8" s="165" t="s">
        <v>6</v>
      </c>
      <c r="H8" s="165" t="s">
        <v>7</v>
      </c>
      <c r="I8" s="165" t="s">
        <v>8</v>
      </c>
      <c r="J8" s="166"/>
      <c r="K8" s="165" t="s">
        <v>10</v>
      </c>
    </row>
    <row r="9" spans="1:11" ht="25.5">
      <c r="A9" s="179"/>
      <c r="B9" s="179"/>
      <c r="C9" s="179"/>
      <c r="D9" s="165"/>
      <c r="E9" s="179"/>
      <c r="F9" s="179"/>
      <c r="G9" s="179"/>
      <c r="H9" s="179"/>
      <c r="I9" s="142" t="s">
        <v>12</v>
      </c>
      <c r="J9" s="142" t="s">
        <v>9</v>
      </c>
      <c r="K9" s="165"/>
    </row>
    <row r="10" spans="1:11">
      <c r="A10" s="145">
        <v>1</v>
      </c>
      <c r="B10" s="118">
        <v>2</v>
      </c>
      <c r="C10" s="118">
        <v>3</v>
      </c>
      <c r="D10" s="118">
        <v>4</v>
      </c>
      <c r="E10" s="118">
        <v>5</v>
      </c>
      <c r="F10" s="118">
        <v>6</v>
      </c>
      <c r="G10" s="118">
        <v>7</v>
      </c>
      <c r="H10" s="118">
        <v>8</v>
      </c>
      <c r="I10" s="118">
        <v>9</v>
      </c>
      <c r="J10" s="118">
        <v>10</v>
      </c>
      <c r="K10" s="118">
        <v>11</v>
      </c>
    </row>
    <row r="11" spans="1:11" ht="344.25">
      <c r="A11" s="110">
        <v>1</v>
      </c>
      <c r="B11" s="123" t="s">
        <v>756</v>
      </c>
      <c r="C11" s="120"/>
      <c r="D11" s="120"/>
      <c r="E11" s="119" t="s">
        <v>14</v>
      </c>
      <c r="F11" s="124">
        <v>2000</v>
      </c>
      <c r="G11" s="120"/>
      <c r="H11" s="113">
        <f t="shared" ref="H11:H15" si="0">ROUND(F11*G11,2)</f>
        <v>0</v>
      </c>
      <c r="I11" s="120"/>
      <c r="J11" s="113">
        <f>+H11*I11%</f>
        <v>0</v>
      </c>
      <c r="K11" s="114">
        <f>ROUND(H11+J11,2)</f>
        <v>0</v>
      </c>
    </row>
    <row r="12" spans="1:11" ht="38.25">
      <c r="A12" s="110">
        <v>2</v>
      </c>
      <c r="B12" s="123" t="s">
        <v>757</v>
      </c>
      <c r="C12" s="120"/>
      <c r="D12" s="120"/>
      <c r="E12" s="119" t="s">
        <v>14</v>
      </c>
      <c r="F12" s="124">
        <v>20</v>
      </c>
      <c r="G12" s="120"/>
      <c r="H12" s="113">
        <f t="shared" si="0"/>
        <v>0</v>
      </c>
      <c r="I12" s="120"/>
      <c r="J12" s="113">
        <f t="shared" ref="J12:J15" si="1">+H12*I12%</f>
        <v>0</v>
      </c>
      <c r="K12" s="114">
        <f t="shared" ref="K12:K15" si="2">ROUND(H12+J12,2)</f>
        <v>0</v>
      </c>
    </row>
    <row r="13" spans="1:11">
      <c r="A13" s="110">
        <v>3</v>
      </c>
      <c r="B13" s="123" t="s">
        <v>758</v>
      </c>
      <c r="C13" s="120"/>
      <c r="D13" s="120"/>
      <c r="E13" s="119" t="s">
        <v>14</v>
      </c>
      <c r="F13" s="124">
        <v>2</v>
      </c>
      <c r="G13" s="120"/>
      <c r="H13" s="113">
        <f t="shared" si="0"/>
        <v>0</v>
      </c>
      <c r="I13" s="120"/>
      <c r="J13" s="113">
        <f t="shared" si="1"/>
        <v>0</v>
      </c>
      <c r="K13" s="114">
        <f t="shared" si="2"/>
        <v>0</v>
      </c>
    </row>
    <row r="14" spans="1:11">
      <c r="A14" s="110">
        <v>4</v>
      </c>
      <c r="B14" s="123" t="s">
        <v>759</v>
      </c>
      <c r="C14" s="120"/>
      <c r="D14" s="120"/>
      <c r="E14" s="119" t="s">
        <v>14</v>
      </c>
      <c r="F14" s="124">
        <v>2</v>
      </c>
      <c r="G14" s="120"/>
      <c r="H14" s="113">
        <f t="shared" si="0"/>
        <v>0</v>
      </c>
      <c r="I14" s="120"/>
      <c r="J14" s="113">
        <f t="shared" si="1"/>
        <v>0</v>
      </c>
      <c r="K14" s="114">
        <f t="shared" si="2"/>
        <v>0</v>
      </c>
    </row>
    <row r="15" spans="1:11">
      <c r="A15" s="110">
        <v>5</v>
      </c>
      <c r="B15" s="123" t="s">
        <v>760</v>
      </c>
      <c r="C15" s="120"/>
      <c r="D15" s="120"/>
      <c r="E15" s="119" t="s">
        <v>14</v>
      </c>
      <c r="F15" s="124">
        <v>20</v>
      </c>
      <c r="G15" s="120"/>
      <c r="H15" s="113">
        <f t="shared" si="0"/>
        <v>0</v>
      </c>
      <c r="I15" s="120"/>
      <c r="J15" s="113">
        <f t="shared" si="1"/>
        <v>0</v>
      </c>
      <c r="K15" s="114">
        <f t="shared" si="2"/>
        <v>0</v>
      </c>
    </row>
    <row r="16" spans="1:11" ht="15" thickBot="1">
      <c r="A16" s="109"/>
      <c r="B16" s="109"/>
      <c r="C16" s="109"/>
      <c r="D16" s="109"/>
      <c r="E16" s="167" t="s">
        <v>11</v>
      </c>
      <c r="F16" s="168"/>
      <c r="G16" s="169"/>
      <c r="H16" s="115">
        <f>SUM(H11:H15)</f>
        <v>0</v>
      </c>
      <c r="I16" s="109"/>
      <c r="J16" s="109"/>
      <c r="K16" s="115">
        <f>SUM(K11:K15)</f>
        <v>0</v>
      </c>
    </row>
    <row r="17" spans="1:11">
      <c r="A17" s="109"/>
      <c r="B17" s="146"/>
      <c r="C17" s="109"/>
      <c r="D17" s="109"/>
      <c r="E17" s="109"/>
      <c r="F17" s="109"/>
      <c r="G17" s="109"/>
      <c r="H17" s="109"/>
      <c r="I17" s="109"/>
      <c r="J17" s="109"/>
      <c r="K17" s="109"/>
    </row>
    <row r="18" spans="1:11">
      <c r="A18" s="109"/>
      <c r="B18" s="185"/>
      <c r="C18" s="109"/>
      <c r="D18" s="109"/>
      <c r="E18" s="109"/>
      <c r="F18" s="109"/>
      <c r="G18" s="109"/>
      <c r="H18" s="109"/>
      <c r="I18" s="109"/>
      <c r="J18" s="109"/>
      <c r="K18" s="109"/>
    </row>
    <row r="19" spans="1:11" ht="41.25" customHeight="1">
      <c r="A19" s="109"/>
      <c r="B19" s="109"/>
      <c r="C19" s="109"/>
      <c r="D19" s="109"/>
      <c r="E19" s="109"/>
      <c r="F19" s="109"/>
      <c r="G19" s="109"/>
      <c r="H19" s="170" t="s">
        <v>342</v>
      </c>
      <c r="I19" s="170"/>
      <c r="J19" s="170"/>
      <c r="K19" s="143"/>
    </row>
  </sheetData>
  <mergeCells count="17">
    <mergeCell ref="H19:J19"/>
    <mergeCell ref="F8:F9"/>
    <mergeCell ref="G8:G9"/>
    <mergeCell ref="H8:H9"/>
    <mergeCell ref="I8:J8"/>
    <mergeCell ref="K8:K9"/>
    <mergeCell ref="E16:G16"/>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workbookViewId="0">
      <selection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171" t="s">
        <v>351</v>
      </c>
      <c r="B1" s="171"/>
      <c r="C1" s="171"/>
      <c r="D1" s="171"/>
      <c r="E1" s="171"/>
      <c r="F1" s="171"/>
      <c r="G1" s="171"/>
      <c r="H1" s="171"/>
      <c r="I1" s="171"/>
      <c r="J1" s="171"/>
      <c r="K1" s="171"/>
    </row>
    <row r="2" spans="1:11">
      <c r="A2" s="172" t="s">
        <v>348</v>
      </c>
      <c r="B2" s="173"/>
      <c r="C2" s="173"/>
      <c r="D2" s="173"/>
      <c r="E2" s="173"/>
      <c r="F2" s="173"/>
      <c r="G2" s="173"/>
      <c r="H2" s="173"/>
      <c r="I2" s="173"/>
      <c r="J2" s="173"/>
      <c r="K2" s="173"/>
    </row>
    <row r="3" spans="1:11" ht="28.5" customHeight="1">
      <c r="A3" s="174" t="s">
        <v>341</v>
      </c>
      <c r="B3" s="174"/>
      <c r="C3" s="174"/>
      <c r="D3" s="174"/>
      <c r="E3" s="174"/>
      <c r="F3" s="174"/>
      <c r="G3" s="174"/>
      <c r="H3" s="174"/>
      <c r="I3" s="174"/>
      <c r="J3" s="174"/>
      <c r="K3" s="174"/>
    </row>
    <row r="4" spans="1:11" ht="14.25" customHeight="1">
      <c r="A4" s="144"/>
      <c r="B4" s="144"/>
      <c r="C4" s="144"/>
      <c r="D4" s="144"/>
      <c r="E4" s="144"/>
      <c r="F4" s="144"/>
      <c r="G4" s="144"/>
      <c r="H4" s="144"/>
      <c r="I4" s="144"/>
      <c r="J4" s="144"/>
      <c r="K4" s="144"/>
    </row>
    <row r="5" spans="1:11">
      <c r="A5" s="175" t="s">
        <v>344</v>
      </c>
      <c r="B5" s="176"/>
      <c r="C5" s="176"/>
      <c r="D5" s="176"/>
      <c r="E5" s="176"/>
      <c r="F5" s="176"/>
      <c r="G5" s="176"/>
      <c r="H5" s="176"/>
      <c r="I5" s="176"/>
      <c r="J5" s="176"/>
      <c r="K5" s="176"/>
    </row>
    <row r="6" spans="1:11">
      <c r="A6" s="171" t="s">
        <v>192</v>
      </c>
      <c r="B6" s="177"/>
      <c r="C6" s="177"/>
      <c r="D6" s="177"/>
      <c r="E6" s="177"/>
      <c r="F6" s="177"/>
      <c r="G6" s="177"/>
      <c r="H6" s="177"/>
      <c r="I6" s="177"/>
      <c r="J6" s="177"/>
      <c r="K6" s="177"/>
    </row>
    <row r="7" spans="1:11">
      <c r="A7" s="109"/>
      <c r="B7" s="109"/>
      <c r="C7" s="109"/>
      <c r="D7" s="109"/>
      <c r="E7" s="109"/>
      <c r="F7" s="109"/>
      <c r="G7" s="109"/>
      <c r="H7" s="109"/>
      <c r="I7" s="109"/>
      <c r="J7" s="109"/>
      <c r="K7" s="109"/>
    </row>
    <row r="8" spans="1:11">
      <c r="A8" s="178" t="s">
        <v>1</v>
      </c>
      <c r="B8" s="178" t="s">
        <v>2</v>
      </c>
      <c r="C8" s="165" t="s">
        <v>350</v>
      </c>
      <c r="D8" s="165" t="s">
        <v>349</v>
      </c>
      <c r="E8" s="178" t="s">
        <v>4</v>
      </c>
      <c r="F8" s="178" t="s">
        <v>5</v>
      </c>
      <c r="G8" s="165" t="s">
        <v>6</v>
      </c>
      <c r="H8" s="165" t="s">
        <v>7</v>
      </c>
      <c r="I8" s="165" t="s">
        <v>8</v>
      </c>
      <c r="J8" s="166"/>
      <c r="K8" s="165" t="s">
        <v>10</v>
      </c>
    </row>
    <row r="9" spans="1:11" ht="25.5">
      <c r="A9" s="179"/>
      <c r="B9" s="179"/>
      <c r="C9" s="179"/>
      <c r="D9" s="165"/>
      <c r="E9" s="179"/>
      <c r="F9" s="179"/>
      <c r="G9" s="179"/>
      <c r="H9" s="179"/>
      <c r="I9" s="142" t="s">
        <v>12</v>
      </c>
      <c r="J9" s="142" t="s">
        <v>9</v>
      </c>
      <c r="K9" s="165"/>
    </row>
    <row r="10" spans="1:11">
      <c r="A10" s="145">
        <v>1</v>
      </c>
      <c r="B10" s="118">
        <v>2</v>
      </c>
      <c r="C10" s="118">
        <v>3</v>
      </c>
      <c r="D10" s="118">
        <v>4</v>
      </c>
      <c r="E10" s="118">
        <v>5</v>
      </c>
      <c r="F10" s="118">
        <v>6</v>
      </c>
      <c r="G10" s="118">
        <v>7</v>
      </c>
      <c r="H10" s="118">
        <v>8</v>
      </c>
      <c r="I10" s="118">
        <v>9</v>
      </c>
      <c r="J10" s="118">
        <v>10</v>
      </c>
      <c r="K10" s="118">
        <v>11</v>
      </c>
    </row>
    <row r="11" spans="1:11" ht="293.25">
      <c r="A11" s="110">
        <v>1</v>
      </c>
      <c r="B11" s="123" t="s">
        <v>761</v>
      </c>
      <c r="C11" s="120"/>
      <c r="D11" s="120"/>
      <c r="E11" s="119" t="s">
        <v>14</v>
      </c>
      <c r="F11" s="124">
        <v>100</v>
      </c>
      <c r="G11" s="120"/>
      <c r="H11" s="113">
        <f t="shared" ref="H11:H21" si="0">ROUND(F11*G11,2)</f>
        <v>0</v>
      </c>
      <c r="I11" s="120"/>
      <c r="J11" s="113">
        <f>+H11*I11%</f>
        <v>0</v>
      </c>
      <c r="K11" s="114">
        <f>ROUND(H11+J11,2)</f>
        <v>0</v>
      </c>
    </row>
    <row r="12" spans="1:11" ht="293.25">
      <c r="A12" s="110">
        <v>2</v>
      </c>
      <c r="B12" s="123" t="s">
        <v>762</v>
      </c>
      <c r="C12" s="120"/>
      <c r="D12" s="120"/>
      <c r="E12" s="119" t="s">
        <v>14</v>
      </c>
      <c r="F12" s="124">
        <v>1400</v>
      </c>
      <c r="G12" s="120"/>
      <c r="H12" s="113">
        <f t="shared" si="0"/>
        <v>0</v>
      </c>
      <c r="I12" s="120"/>
      <c r="J12" s="113">
        <f t="shared" ref="J12:J21" si="1">+H12*I12%</f>
        <v>0</v>
      </c>
      <c r="K12" s="114">
        <f t="shared" ref="K12:K21" si="2">ROUND(H12+J12,2)</f>
        <v>0</v>
      </c>
    </row>
    <row r="13" spans="1:11" ht="293.25">
      <c r="A13" s="110">
        <v>3</v>
      </c>
      <c r="B13" s="123" t="s">
        <v>763</v>
      </c>
      <c r="C13" s="120"/>
      <c r="D13" s="120"/>
      <c r="E13" s="119" t="s">
        <v>14</v>
      </c>
      <c r="F13" s="124">
        <v>600</v>
      </c>
      <c r="G13" s="120"/>
      <c r="H13" s="113">
        <f t="shared" si="0"/>
        <v>0</v>
      </c>
      <c r="I13" s="120"/>
      <c r="J13" s="113">
        <f t="shared" si="1"/>
        <v>0</v>
      </c>
      <c r="K13" s="114">
        <f t="shared" si="2"/>
        <v>0</v>
      </c>
    </row>
    <row r="14" spans="1:11" ht="242.25">
      <c r="A14" s="110">
        <v>4</v>
      </c>
      <c r="B14" s="123" t="s">
        <v>764</v>
      </c>
      <c r="C14" s="120"/>
      <c r="D14" s="120"/>
      <c r="E14" s="119" t="s">
        <v>14</v>
      </c>
      <c r="F14" s="124">
        <v>1</v>
      </c>
      <c r="G14" s="120"/>
      <c r="H14" s="113">
        <f t="shared" si="0"/>
        <v>0</v>
      </c>
      <c r="I14" s="120"/>
      <c r="J14" s="113">
        <f t="shared" si="1"/>
        <v>0</v>
      </c>
      <c r="K14" s="114">
        <f t="shared" si="2"/>
        <v>0</v>
      </c>
    </row>
    <row r="15" spans="1:11" ht="242.25">
      <c r="A15" s="110">
        <v>5</v>
      </c>
      <c r="B15" s="123" t="s">
        <v>765</v>
      </c>
      <c r="C15" s="120"/>
      <c r="D15" s="120"/>
      <c r="E15" s="119" t="s">
        <v>14</v>
      </c>
      <c r="F15" s="124">
        <v>2</v>
      </c>
      <c r="G15" s="120"/>
      <c r="H15" s="113">
        <f t="shared" si="0"/>
        <v>0</v>
      </c>
      <c r="I15" s="120"/>
      <c r="J15" s="113">
        <f t="shared" si="1"/>
        <v>0</v>
      </c>
      <c r="K15" s="114">
        <f t="shared" si="2"/>
        <v>0</v>
      </c>
    </row>
    <row r="16" spans="1:11" ht="242.25">
      <c r="A16" s="110">
        <v>6</v>
      </c>
      <c r="B16" s="123" t="s">
        <v>766</v>
      </c>
      <c r="C16" s="120"/>
      <c r="D16" s="120"/>
      <c r="E16" s="119" t="s">
        <v>14</v>
      </c>
      <c r="F16" s="124">
        <v>1</v>
      </c>
      <c r="G16" s="120"/>
      <c r="H16" s="113">
        <f t="shared" si="0"/>
        <v>0</v>
      </c>
      <c r="I16" s="120"/>
      <c r="J16" s="113">
        <f t="shared" si="1"/>
        <v>0</v>
      </c>
      <c r="K16" s="114">
        <f t="shared" si="2"/>
        <v>0</v>
      </c>
    </row>
    <row r="17" spans="1:11" ht="63.75">
      <c r="A17" s="110">
        <v>7</v>
      </c>
      <c r="B17" s="123" t="s">
        <v>767</v>
      </c>
      <c r="C17" s="120"/>
      <c r="D17" s="120"/>
      <c r="E17" s="119" t="s">
        <v>14</v>
      </c>
      <c r="F17" s="124">
        <v>1200</v>
      </c>
      <c r="G17" s="120"/>
      <c r="H17" s="113">
        <f t="shared" si="0"/>
        <v>0</v>
      </c>
      <c r="I17" s="120"/>
      <c r="J17" s="113">
        <f t="shared" si="1"/>
        <v>0</v>
      </c>
      <c r="K17" s="114">
        <f t="shared" si="2"/>
        <v>0</v>
      </c>
    </row>
    <row r="18" spans="1:11" ht="38.25">
      <c r="A18" s="110">
        <v>8</v>
      </c>
      <c r="B18" s="123" t="s">
        <v>768</v>
      </c>
      <c r="C18" s="120"/>
      <c r="D18" s="120"/>
      <c r="E18" s="119" t="s">
        <v>14</v>
      </c>
      <c r="F18" s="124">
        <v>10</v>
      </c>
      <c r="G18" s="120"/>
      <c r="H18" s="113">
        <f t="shared" si="0"/>
        <v>0</v>
      </c>
      <c r="I18" s="120"/>
      <c r="J18" s="113">
        <f t="shared" si="1"/>
        <v>0</v>
      </c>
      <c r="K18" s="114">
        <f t="shared" si="2"/>
        <v>0</v>
      </c>
    </row>
    <row r="19" spans="1:11" ht="38.25">
      <c r="A19" s="110">
        <v>9</v>
      </c>
      <c r="B19" s="123" t="s">
        <v>769</v>
      </c>
      <c r="C19" s="120"/>
      <c r="D19" s="120"/>
      <c r="E19" s="119" t="s">
        <v>14</v>
      </c>
      <c r="F19" s="124">
        <v>1</v>
      </c>
      <c r="G19" s="120"/>
      <c r="H19" s="113">
        <f t="shared" si="0"/>
        <v>0</v>
      </c>
      <c r="I19" s="120"/>
      <c r="J19" s="113">
        <f t="shared" si="1"/>
        <v>0</v>
      </c>
      <c r="K19" s="114">
        <f t="shared" si="2"/>
        <v>0</v>
      </c>
    </row>
    <row r="20" spans="1:11" ht="38.25">
      <c r="A20" s="110">
        <v>10</v>
      </c>
      <c r="B20" s="123" t="s">
        <v>770</v>
      </c>
      <c r="C20" s="120"/>
      <c r="D20" s="120"/>
      <c r="E20" s="119" t="s">
        <v>14</v>
      </c>
      <c r="F20" s="124">
        <v>1</v>
      </c>
      <c r="G20" s="120"/>
      <c r="H20" s="113">
        <f t="shared" si="0"/>
        <v>0</v>
      </c>
      <c r="I20" s="120"/>
      <c r="J20" s="113">
        <f t="shared" si="1"/>
        <v>0</v>
      </c>
      <c r="K20" s="114">
        <f t="shared" si="2"/>
        <v>0</v>
      </c>
    </row>
    <row r="21" spans="1:11" ht="178.5">
      <c r="A21" s="110">
        <v>11</v>
      </c>
      <c r="B21" s="123" t="s">
        <v>771</v>
      </c>
      <c r="C21" s="120"/>
      <c r="D21" s="120"/>
      <c r="E21" s="119" t="s">
        <v>14</v>
      </c>
      <c r="F21" s="124">
        <v>600</v>
      </c>
      <c r="G21" s="120"/>
      <c r="H21" s="113">
        <f t="shared" si="0"/>
        <v>0</v>
      </c>
      <c r="I21" s="120"/>
      <c r="J21" s="113">
        <f t="shared" si="1"/>
        <v>0</v>
      </c>
      <c r="K21" s="114">
        <f t="shared" si="2"/>
        <v>0</v>
      </c>
    </row>
    <row r="22" spans="1:11" ht="15" thickBot="1">
      <c r="A22" s="109"/>
      <c r="B22" s="109"/>
      <c r="C22" s="109"/>
      <c r="D22" s="109"/>
      <c r="E22" s="167" t="s">
        <v>11</v>
      </c>
      <c r="F22" s="168"/>
      <c r="G22" s="169"/>
      <c r="H22" s="115">
        <f>SUM(H11:H21)</f>
        <v>0</v>
      </c>
      <c r="I22" s="109"/>
      <c r="J22" s="109"/>
      <c r="K22" s="115">
        <f>SUM(K11:K21)</f>
        <v>0</v>
      </c>
    </row>
    <row r="23" spans="1:11">
      <c r="A23" s="109"/>
      <c r="B23" s="146"/>
      <c r="C23" s="109"/>
      <c r="D23" s="109"/>
      <c r="E23" s="109"/>
      <c r="F23" s="109"/>
      <c r="G23" s="109"/>
      <c r="H23" s="109"/>
      <c r="I23" s="109"/>
      <c r="J23" s="109"/>
      <c r="K23" s="109"/>
    </row>
    <row r="24" spans="1:11">
      <c r="A24" s="109"/>
      <c r="B24" s="185"/>
      <c r="C24" s="109"/>
      <c r="D24" s="109"/>
      <c r="E24" s="109"/>
      <c r="F24" s="109"/>
      <c r="G24" s="109"/>
      <c r="H24" s="109"/>
      <c r="I24" s="109"/>
      <c r="J24" s="109"/>
      <c r="K24" s="109"/>
    </row>
    <row r="25" spans="1:11" ht="41.25" customHeight="1">
      <c r="A25" s="109"/>
      <c r="B25" s="109"/>
      <c r="C25" s="109"/>
      <c r="D25" s="109"/>
      <c r="E25" s="109"/>
      <c r="F25" s="109"/>
      <c r="G25" s="109"/>
      <c r="H25" s="170" t="s">
        <v>342</v>
      </c>
      <c r="I25" s="170"/>
      <c r="J25" s="170"/>
      <c r="K25" s="143"/>
    </row>
  </sheetData>
  <mergeCells count="17">
    <mergeCell ref="H25:J25"/>
    <mergeCell ref="F8:F9"/>
    <mergeCell ref="G8:G9"/>
    <mergeCell ref="H8:H9"/>
    <mergeCell ref="I8:J8"/>
    <mergeCell ref="K8:K9"/>
    <mergeCell ref="E22:G22"/>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topLeftCell="A12" workbookViewId="0">
      <selection activeCell="E14" sqref="E14:G14"/>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171" t="s">
        <v>351</v>
      </c>
      <c r="B1" s="171"/>
      <c r="C1" s="171"/>
      <c r="D1" s="171"/>
      <c r="E1" s="171"/>
      <c r="F1" s="171"/>
      <c r="G1" s="171"/>
      <c r="H1" s="171"/>
      <c r="I1" s="171"/>
      <c r="J1" s="171"/>
      <c r="K1" s="171"/>
    </row>
    <row r="2" spans="1:11">
      <c r="A2" s="172" t="s">
        <v>348</v>
      </c>
      <c r="B2" s="173"/>
      <c r="C2" s="173"/>
      <c r="D2" s="173"/>
      <c r="E2" s="173"/>
      <c r="F2" s="173"/>
      <c r="G2" s="173"/>
      <c r="H2" s="173"/>
      <c r="I2" s="173"/>
      <c r="J2" s="173"/>
      <c r="K2" s="173"/>
    </row>
    <row r="3" spans="1:11" ht="28.5" customHeight="1">
      <c r="A3" s="174" t="s">
        <v>341</v>
      </c>
      <c r="B3" s="174"/>
      <c r="C3" s="174"/>
      <c r="D3" s="174"/>
      <c r="E3" s="174"/>
      <c r="F3" s="174"/>
      <c r="G3" s="174"/>
      <c r="H3" s="174"/>
      <c r="I3" s="174"/>
      <c r="J3" s="174"/>
      <c r="K3" s="174"/>
    </row>
    <row r="4" spans="1:11" ht="14.25" customHeight="1">
      <c r="A4" s="144"/>
      <c r="B4" s="144"/>
      <c r="C4" s="144"/>
      <c r="D4" s="144"/>
      <c r="E4" s="144"/>
      <c r="F4" s="144"/>
      <c r="G4" s="144"/>
      <c r="H4" s="144"/>
      <c r="I4" s="144"/>
      <c r="J4" s="144"/>
      <c r="K4" s="144"/>
    </row>
    <row r="5" spans="1:11">
      <c r="A5" s="175" t="s">
        <v>344</v>
      </c>
      <c r="B5" s="176"/>
      <c r="C5" s="176"/>
      <c r="D5" s="176"/>
      <c r="E5" s="176"/>
      <c r="F5" s="176"/>
      <c r="G5" s="176"/>
      <c r="H5" s="176"/>
      <c r="I5" s="176"/>
      <c r="J5" s="176"/>
      <c r="K5" s="176"/>
    </row>
    <row r="6" spans="1:11">
      <c r="A6" s="171" t="s">
        <v>197</v>
      </c>
      <c r="B6" s="177"/>
      <c r="C6" s="177"/>
      <c r="D6" s="177"/>
      <c r="E6" s="177"/>
      <c r="F6" s="177"/>
      <c r="G6" s="177"/>
      <c r="H6" s="177"/>
      <c r="I6" s="177"/>
      <c r="J6" s="177"/>
      <c r="K6" s="177"/>
    </row>
    <row r="7" spans="1:11">
      <c r="A7" s="109"/>
      <c r="B7" s="109"/>
      <c r="C7" s="109"/>
      <c r="D7" s="109"/>
      <c r="E7" s="109"/>
      <c r="F7" s="109"/>
      <c r="G7" s="109"/>
      <c r="H7" s="109"/>
      <c r="I7" s="109"/>
      <c r="J7" s="109"/>
      <c r="K7" s="109"/>
    </row>
    <row r="8" spans="1:11">
      <c r="A8" s="178" t="s">
        <v>1</v>
      </c>
      <c r="B8" s="178" t="s">
        <v>2</v>
      </c>
      <c r="C8" s="165" t="s">
        <v>350</v>
      </c>
      <c r="D8" s="165" t="s">
        <v>349</v>
      </c>
      <c r="E8" s="178" t="s">
        <v>4</v>
      </c>
      <c r="F8" s="178" t="s">
        <v>5</v>
      </c>
      <c r="G8" s="165" t="s">
        <v>6</v>
      </c>
      <c r="H8" s="165" t="s">
        <v>7</v>
      </c>
      <c r="I8" s="165" t="s">
        <v>8</v>
      </c>
      <c r="J8" s="166"/>
      <c r="K8" s="165" t="s">
        <v>10</v>
      </c>
    </row>
    <row r="9" spans="1:11" ht="25.5">
      <c r="A9" s="179"/>
      <c r="B9" s="179"/>
      <c r="C9" s="179"/>
      <c r="D9" s="165"/>
      <c r="E9" s="179"/>
      <c r="F9" s="179"/>
      <c r="G9" s="179"/>
      <c r="H9" s="179"/>
      <c r="I9" s="142" t="s">
        <v>12</v>
      </c>
      <c r="J9" s="142" t="s">
        <v>9</v>
      </c>
      <c r="K9" s="165"/>
    </row>
    <row r="10" spans="1:11">
      <c r="A10" s="145">
        <v>1</v>
      </c>
      <c r="B10" s="118">
        <v>2</v>
      </c>
      <c r="C10" s="118">
        <v>3</v>
      </c>
      <c r="D10" s="118">
        <v>4</v>
      </c>
      <c r="E10" s="118">
        <v>5</v>
      </c>
      <c r="F10" s="118">
        <v>6</v>
      </c>
      <c r="G10" s="118">
        <v>7</v>
      </c>
      <c r="H10" s="118">
        <v>8</v>
      </c>
      <c r="I10" s="118">
        <v>9</v>
      </c>
      <c r="J10" s="118">
        <v>10</v>
      </c>
      <c r="K10" s="118">
        <v>11</v>
      </c>
    </row>
    <row r="11" spans="1:11" ht="267.75">
      <c r="A11" s="110">
        <v>1</v>
      </c>
      <c r="B11" s="123" t="s">
        <v>772</v>
      </c>
      <c r="C11" s="120"/>
      <c r="D11" s="120"/>
      <c r="E11" s="119" t="s">
        <v>14</v>
      </c>
      <c r="F11" s="124">
        <v>700</v>
      </c>
      <c r="G11" s="120"/>
      <c r="H11" s="113">
        <f t="shared" ref="H11:H13" si="0">ROUND(F11*G11,2)</f>
        <v>0</v>
      </c>
      <c r="I11" s="120"/>
      <c r="J11" s="113">
        <f>+H11*I11%</f>
        <v>0</v>
      </c>
      <c r="K11" s="114">
        <f>ROUND(H11+J11,2)</f>
        <v>0</v>
      </c>
    </row>
    <row r="12" spans="1:11" ht="306">
      <c r="A12" s="110">
        <v>2</v>
      </c>
      <c r="B12" s="123" t="s">
        <v>773</v>
      </c>
      <c r="C12" s="120"/>
      <c r="D12" s="120"/>
      <c r="E12" s="119" t="s">
        <v>14</v>
      </c>
      <c r="F12" s="124">
        <v>500</v>
      </c>
      <c r="G12" s="120"/>
      <c r="H12" s="113">
        <f t="shared" si="0"/>
        <v>0</v>
      </c>
      <c r="I12" s="120"/>
      <c r="J12" s="113">
        <f t="shared" ref="J12:J13" si="1">+H12*I12%</f>
        <v>0</v>
      </c>
      <c r="K12" s="114">
        <f t="shared" ref="K12:K13" si="2">ROUND(H12+J12,2)</f>
        <v>0</v>
      </c>
    </row>
    <row r="13" spans="1:11" ht="229.5">
      <c r="A13" s="110">
        <v>3</v>
      </c>
      <c r="B13" s="123" t="s">
        <v>774</v>
      </c>
      <c r="C13" s="120"/>
      <c r="D13" s="120"/>
      <c r="E13" s="119" t="s">
        <v>14</v>
      </c>
      <c r="F13" s="124">
        <v>300</v>
      </c>
      <c r="G13" s="120"/>
      <c r="H13" s="113">
        <f t="shared" si="0"/>
        <v>0</v>
      </c>
      <c r="I13" s="120"/>
      <c r="J13" s="113">
        <f t="shared" si="1"/>
        <v>0</v>
      </c>
      <c r="K13" s="114">
        <f t="shared" si="2"/>
        <v>0</v>
      </c>
    </row>
    <row r="14" spans="1:11" ht="15" thickBot="1">
      <c r="A14" s="109"/>
      <c r="B14" s="109"/>
      <c r="C14" s="109"/>
      <c r="D14" s="109"/>
      <c r="E14" s="167" t="s">
        <v>11</v>
      </c>
      <c r="F14" s="168"/>
      <c r="G14" s="169"/>
      <c r="H14" s="115">
        <f>SUM(H11:H13)</f>
        <v>0</v>
      </c>
      <c r="I14" s="109"/>
      <c r="J14" s="109"/>
      <c r="K14" s="115">
        <f>SUM(K11:K13)</f>
        <v>0</v>
      </c>
    </row>
    <row r="15" spans="1:11">
      <c r="A15" s="109"/>
      <c r="B15" s="146"/>
      <c r="C15" s="109"/>
      <c r="D15" s="109"/>
      <c r="E15" s="109"/>
      <c r="F15" s="109"/>
      <c r="G15" s="109"/>
      <c r="H15" s="109"/>
      <c r="I15" s="109"/>
      <c r="J15" s="109"/>
      <c r="K15" s="109"/>
    </row>
    <row r="16" spans="1:11">
      <c r="A16" s="109"/>
      <c r="B16" s="185"/>
      <c r="C16" s="109"/>
      <c r="D16" s="109"/>
      <c r="E16" s="109"/>
      <c r="F16" s="109"/>
      <c r="G16" s="109"/>
      <c r="H16" s="109"/>
      <c r="I16" s="109"/>
      <c r="J16" s="109"/>
      <c r="K16" s="109"/>
    </row>
    <row r="17" spans="1:11" ht="41.25" customHeight="1">
      <c r="A17" s="109"/>
      <c r="B17" s="109"/>
      <c r="C17" s="109"/>
      <c r="D17" s="109"/>
      <c r="E17" s="109"/>
      <c r="F17" s="109"/>
      <c r="G17" s="109"/>
      <c r="H17" s="170" t="s">
        <v>342</v>
      </c>
      <c r="I17" s="170"/>
      <c r="J17" s="170"/>
      <c r="K17" s="143"/>
    </row>
  </sheetData>
  <mergeCells count="17">
    <mergeCell ref="H17:J17"/>
    <mergeCell ref="F8:F9"/>
    <mergeCell ref="G8:G9"/>
    <mergeCell ref="H8:H9"/>
    <mergeCell ref="I8:J8"/>
    <mergeCell ref="K8:K9"/>
    <mergeCell ref="E14:G14"/>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topLeftCell="A12" workbookViewId="0">
      <selection activeCell="B12" sqref="B12"/>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171" t="s">
        <v>351</v>
      </c>
      <c r="B1" s="171"/>
      <c r="C1" s="171"/>
      <c r="D1" s="171"/>
      <c r="E1" s="171"/>
      <c r="F1" s="171"/>
      <c r="G1" s="171"/>
      <c r="H1" s="171"/>
      <c r="I1" s="171"/>
      <c r="J1" s="171"/>
      <c r="K1" s="171"/>
    </row>
    <row r="2" spans="1:11">
      <c r="A2" s="172" t="s">
        <v>348</v>
      </c>
      <c r="B2" s="173"/>
      <c r="C2" s="173"/>
      <c r="D2" s="173"/>
      <c r="E2" s="173"/>
      <c r="F2" s="173"/>
      <c r="G2" s="173"/>
      <c r="H2" s="173"/>
      <c r="I2" s="173"/>
      <c r="J2" s="173"/>
      <c r="K2" s="173"/>
    </row>
    <row r="3" spans="1:11" ht="28.5" customHeight="1">
      <c r="A3" s="174" t="s">
        <v>341</v>
      </c>
      <c r="B3" s="174"/>
      <c r="C3" s="174"/>
      <c r="D3" s="174"/>
      <c r="E3" s="174"/>
      <c r="F3" s="174"/>
      <c r="G3" s="174"/>
      <c r="H3" s="174"/>
      <c r="I3" s="174"/>
      <c r="J3" s="174"/>
      <c r="K3" s="174"/>
    </row>
    <row r="4" spans="1:11" ht="14.25" customHeight="1">
      <c r="A4" s="144"/>
      <c r="B4" s="144"/>
      <c r="C4" s="144"/>
      <c r="D4" s="144"/>
      <c r="E4" s="144"/>
      <c r="F4" s="144"/>
      <c r="G4" s="144"/>
      <c r="H4" s="144"/>
      <c r="I4" s="144"/>
      <c r="J4" s="144"/>
      <c r="K4" s="144"/>
    </row>
    <row r="5" spans="1:11">
      <c r="A5" s="175" t="s">
        <v>344</v>
      </c>
      <c r="B5" s="176"/>
      <c r="C5" s="176"/>
      <c r="D5" s="176"/>
      <c r="E5" s="176"/>
      <c r="F5" s="176"/>
      <c r="G5" s="176"/>
      <c r="H5" s="176"/>
      <c r="I5" s="176"/>
      <c r="J5" s="176"/>
      <c r="K5" s="176"/>
    </row>
    <row r="6" spans="1:11">
      <c r="A6" s="171" t="s">
        <v>198</v>
      </c>
      <c r="B6" s="177"/>
      <c r="C6" s="177"/>
      <c r="D6" s="177"/>
      <c r="E6" s="177"/>
      <c r="F6" s="177"/>
      <c r="G6" s="177"/>
      <c r="H6" s="177"/>
      <c r="I6" s="177"/>
      <c r="J6" s="177"/>
      <c r="K6" s="177"/>
    </row>
    <row r="7" spans="1:11">
      <c r="A7" s="109"/>
      <c r="B7" s="109"/>
      <c r="C7" s="109"/>
      <c r="D7" s="109"/>
      <c r="E7" s="109"/>
      <c r="F7" s="109"/>
      <c r="G7" s="109"/>
      <c r="H7" s="109"/>
      <c r="I7" s="109"/>
      <c r="J7" s="109"/>
      <c r="K7" s="109"/>
    </row>
    <row r="8" spans="1:11">
      <c r="A8" s="178" t="s">
        <v>1</v>
      </c>
      <c r="B8" s="178" t="s">
        <v>2</v>
      </c>
      <c r="C8" s="165" t="s">
        <v>350</v>
      </c>
      <c r="D8" s="165" t="s">
        <v>349</v>
      </c>
      <c r="E8" s="178" t="s">
        <v>4</v>
      </c>
      <c r="F8" s="178" t="s">
        <v>5</v>
      </c>
      <c r="G8" s="165" t="s">
        <v>6</v>
      </c>
      <c r="H8" s="165" t="s">
        <v>7</v>
      </c>
      <c r="I8" s="165" t="s">
        <v>8</v>
      </c>
      <c r="J8" s="166"/>
      <c r="K8" s="165" t="s">
        <v>10</v>
      </c>
    </row>
    <row r="9" spans="1:11" ht="25.5">
      <c r="A9" s="179"/>
      <c r="B9" s="179"/>
      <c r="C9" s="179"/>
      <c r="D9" s="165"/>
      <c r="E9" s="179"/>
      <c r="F9" s="179"/>
      <c r="G9" s="179"/>
      <c r="H9" s="179"/>
      <c r="I9" s="142" t="s">
        <v>12</v>
      </c>
      <c r="J9" s="142" t="s">
        <v>9</v>
      </c>
      <c r="K9" s="165"/>
    </row>
    <row r="10" spans="1:11">
      <c r="A10" s="145">
        <v>1</v>
      </c>
      <c r="B10" s="118">
        <v>2</v>
      </c>
      <c r="C10" s="118">
        <v>3</v>
      </c>
      <c r="D10" s="118">
        <v>4</v>
      </c>
      <c r="E10" s="118">
        <v>5</v>
      </c>
      <c r="F10" s="118">
        <v>6</v>
      </c>
      <c r="G10" s="118">
        <v>7</v>
      </c>
      <c r="H10" s="118">
        <v>8</v>
      </c>
      <c r="I10" s="118">
        <v>9</v>
      </c>
      <c r="J10" s="118">
        <v>10</v>
      </c>
      <c r="K10" s="118">
        <v>11</v>
      </c>
    </row>
    <row r="11" spans="1:11" ht="191.25">
      <c r="A11" s="110">
        <v>1</v>
      </c>
      <c r="B11" s="123" t="s">
        <v>775</v>
      </c>
      <c r="C11" s="120"/>
      <c r="D11" s="120"/>
      <c r="E11" s="119" t="s">
        <v>14</v>
      </c>
      <c r="F11" s="124">
        <v>4</v>
      </c>
      <c r="G11" s="120"/>
      <c r="H11" s="113">
        <f t="shared" ref="H11:H14" si="0">ROUND(F11*G11,2)</f>
        <v>0</v>
      </c>
      <c r="I11" s="120"/>
      <c r="J11" s="113">
        <f>+H11*I11%</f>
        <v>0</v>
      </c>
      <c r="K11" s="114">
        <f>ROUND(H11+J11,2)</f>
        <v>0</v>
      </c>
    </row>
    <row r="12" spans="1:11" ht="153">
      <c r="A12" s="110">
        <v>2</v>
      </c>
      <c r="B12" s="123" t="s">
        <v>776</v>
      </c>
      <c r="C12" s="120"/>
      <c r="D12" s="120"/>
      <c r="E12" s="119" t="s">
        <v>14</v>
      </c>
      <c r="F12" s="124">
        <v>5</v>
      </c>
      <c r="G12" s="120"/>
      <c r="H12" s="113">
        <f t="shared" si="0"/>
        <v>0</v>
      </c>
      <c r="I12" s="120"/>
      <c r="J12" s="113">
        <f t="shared" ref="J12:J14" si="1">+H12*I12%</f>
        <v>0</v>
      </c>
      <c r="K12" s="114">
        <f t="shared" ref="K12:K14" si="2">ROUND(H12+J12,2)</f>
        <v>0</v>
      </c>
    </row>
    <row r="13" spans="1:11" ht="242.25">
      <c r="A13" s="110">
        <v>3</v>
      </c>
      <c r="B13" s="123" t="s">
        <v>777</v>
      </c>
      <c r="C13" s="120"/>
      <c r="D13" s="120"/>
      <c r="E13" s="119" t="s">
        <v>14</v>
      </c>
      <c r="F13" s="124">
        <v>30</v>
      </c>
      <c r="G13" s="120"/>
      <c r="H13" s="113">
        <f t="shared" si="0"/>
        <v>0</v>
      </c>
      <c r="I13" s="120"/>
      <c r="J13" s="113">
        <f t="shared" si="1"/>
        <v>0</v>
      </c>
      <c r="K13" s="114">
        <f t="shared" si="2"/>
        <v>0</v>
      </c>
    </row>
    <row r="14" spans="1:11" ht="165.75">
      <c r="A14" s="110">
        <v>4</v>
      </c>
      <c r="B14" s="123" t="s">
        <v>778</v>
      </c>
      <c r="C14" s="120"/>
      <c r="D14" s="120"/>
      <c r="E14" s="119" t="s">
        <v>14</v>
      </c>
      <c r="F14" s="124">
        <v>50</v>
      </c>
      <c r="G14" s="120"/>
      <c r="H14" s="113">
        <f t="shared" si="0"/>
        <v>0</v>
      </c>
      <c r="I14" s="120"/>
      <c r="J14" s="113">
        <f t="shared" si="1"/>
        <v>0</v>
      </c>
      <c r="K14" s="114">
        <f t="shared" si="2"/>
        <v>0</v>
      </c>
    </row>
    <row r="15" spans="1:11" ht="15" thickBot="1">
      <c r="A15" s="109"/>
      <c r="B15" s="109"/>
      <c r="C15" s="109"/>
      <c r="D15" s="109"/>
      <c r="E15" s="167" t="s">
        <v>11</v>
      </c>
      <c r="F15" s="168"/>
      <c r="G15" s="169"/>
      <c r="H15" s="115">
        <f>SUM(H11:H14)</f>
        <v>0</v>
      </c>
      <c r="I15" s="109"/>
      <c r="J15" s="109"/>
      <c r="K15" s="115">
        <f>SUM(K11:K14)</f>
        <v>0</v>
      </c>
    </row>
    <row r="16" spans="1:11">
      <c r="A16" s="109"/>
      <c r="B16" s="146"/>
      <c r="C16" s="109"/>
      <c r="D16" s="109"/>
      <c r="E16" s="109"/>
      <c r="F16" s="109"/>
      <c r="G16" s="109"/>
      <c r="H16" s="109"/>
      <c r="I16" s="109"/>
      <c r="J16" s="109"/>
      <c r="K16" s="109"/>
    </row>
    <row r="17" spans="1:11">
      <c r="A17" s="109"/>
      <c r="B17" s="185"/>
      <c r="C17" s="109"/>
      <c r="D17" s="109"/>
      <c r="E17" s="109"/>
      <c r="F17" s="109"/>
      <c r="G17" s="109"/>
      <c r="H17" s="109"/>
      <c r="I17" s="109"/>
      <c r="J17" s="109"/>
      <c r="K17" s="109"/>
    </row>
    <row r="18" spans="1:11" ht="41.25" customHeight="1">
      <c r="A18" s="109"/>
      <c r="B18" s="109"/>
      <c r="C18" s="109"/>
      <c r="D18" s="109"/>
      <c r="E18" s="109"/>
      <c r="F18" s="109"/>
      <c r="G18" s="109"/>
      <c r="H18" s="170" t="s">
        <v>342</v>
      </c>
      <c r="I18" s="170"/>
      <c r="J18" s="170"/>
      <c r="K18" s="143"/>
    </row>
  </sheetData>
  <mergeCells count="17">
    <mergeCell ref="H18:J18"/>
    <mergeCell ref="F8:F9"/>
    <mergeCell ref="G8:G9"/>
    <mergeCell ref="H8:H9"/>
    <mergeCell ref="I8:J8"/>
    <mergeCell ref="K8:K9"/>
    <mergeCell ref="E15:G15"/>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election activeCell="A17"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171" t="s">
        <v>351</v>
      </c>
      <c r="B1" s="171"/>
      <c r="C1" s="171"/>
      <c r="D1" s="171"/>
      <c r="E1" s="171"/>
      <c r="F1" s="171"/>
      <c r="G1" s="171"/>
      <c r="H1" s="171"/>
      <c r="I1" s="171"/>
      <c r="J1" s="171"/>
      <c r="K1" s="171"/>
    </row>
    <row r="2" spans="1:11">
      <c r="A2" s="172" t="s">
        <v>348</v>
      </c>
      <c r="B2" s="173"/>
      <c r="C2" s="173"/>
      <c r="D2" s="173"/>
      <c r="E2" s="173"/>
      <c r="F2" s="173"/>
      <c r="G2" s="173"/>
      <c r="H2" s="173"/>
      <c r="I2" s="173"/>
      <c r="J2" s="173"/>
      <c r="K2" s="173"/>
    </row>
    <row r="3" spans="1:11" ht="28.5" customHeight="1">
      <c r="A3" s="174" t="s">
        <v>341</v>
      </c>
      <c r="B3" s="174"/>
      <c r="C3" s="174"/>
      <c r="D3" s="174"/>
      <c r="E3" s="174"/>
      <c r="F3" s="174"/>
      <c r="G3" s="174"/>
      <c r="H3" s="174"/>
      <c r="I3" s="174"/>
      <c r="J3" s="174"/>
      <c r="K3" s="174"/>
    </row>
    <row r="4" spans="1:11" ht="14.25" customHeight="1">
      <c r="A4" s="144"/>
      <c r="B4" s="144"/>
      <c r="C4" s="144"/>
      <c r="D4" s="144"/>
      <c r="E4" s="144"/>
      <c r="F4" s="144"/>
      <c r="G4" s="144"/>
      <c r="H4" s="144"/>
      <c r="I4" s="144"/>
      <c r="J4" s="144"/>
      <c r="K4" s="144"/>
    </row>
    <row r="5" spans="1:11">
      <c r="A5" s="175" t="s">
        <v>344</v>
      </c>
      <c r="B5" s="176"/>
      <c r="C5" s="176"/>
      <c r="D5" s="176"/>
      <c r="E5" s="176"/>
      <c r="F5" s="176"/>
      <c r="G5" s="176"/>
      <c r="H5" s="176"/>
      <c r="I5" s="176"/>
      <c r="J5" s="176"/>
      <c r="K5" s="176"/>
    </row>
    <row r="6" spans="1:11">
      <c r="A6" s="171" t="s">
        <v>200</v>
      </c>
      <c r="B6" s="177"/>
      <c r="C6" s="177"/>
      <c r="D6" s="177"/>
      <c r="E6" s="177"/>
      <c r="F6" s="177"/>
      <c r="G6" s="177"/>
      <c r="H6" s="177"/>
      <c r="I6" s="177"/>
      <c r="J6" s="177"/>
      <c r="K6" s="177"/>
    </row>
    <row r="7" spans="1:11">
      <c r="A7" s="109"/>
      <c r="B7" s="109"/>
      <c r="C7" s="109"/>
      <c r="D7" s="109"/>
      <c r="E7" s="109"/>
      <c r="F7" s="109"/>
      <c r="G7" s="109"/>
      <c r="H7" s="109"/>
      <c r="I7" s="109"/>
      <c r="J7" s="109"/>
      <c r="K7" s="109"/>
    </row>
    <row r="8" spans="1:11">
      <c r="A8" s="178" t="s">
        <v>1</v>
      </c>
      <c r="B8" s="178" t="s">
        <v>2</v>
      </c>
      <c r="C8" s="165" t="s">
        <v>350</v>
      </c>
      <c r="D8" s="165" t="s">
        <v>349</v>
      </c>
      <c r="E8" s="178" t="s">
        <v>4</v>
      </c>
      <c r="F8" s="178" t="s">
        <v>5</v>
      </c>
      <c r="G8" s="165" t="s">
        <v>6</v>
      </c>
      <c r="H8" s="165" t="s">
        <v>7</v>
      </c>
      <c r="I8" s="165" t="s">
        <v>8</v>
      </c>
      <c r="J8" s="166"/>
      <c r="K8" s="165" t="s">
        <v>10</v>
      </c>
    </row>
    <row r="9" spans="1:11" ht="25.5">
      <c r="A9" s="179"/>
      <c r="B9" s="179"/>
      <c r="C9" s="179"/>
      <c r="D9" s="165"/>
      <c r="E9" s="179"/>
      <c r="F9" s="179"/>
      <c r="G9" s="179"/>
      <c r="H9" s="179"/>
      <c r="I9" s="142" t="s">
        <v>12</v>
      </c>
      <c r="J9" s="142" t="s">
        <v>9</v>
      </c>
      <c r="K9" s="165"/>
    </row>
    <row r="10" spans="1:11">
      <c r="A10" s="145">
        <v>1</v>
      </c>
      <c r="B10" s="118">
        <v>2</v>
      </c>
      <c r="C10" s="118">
        <v>3</v>
      </c>
      <c r="D10" s="118">
        <v>4</v>
      </c>
      <c r="E10" s="118">
        <v>5</v>
      </c>
      <c r="F10" s="118">
        <v>6</v>
      </c>
      <c r="G10" s="118">
        <v>7</v>
      </c>
      <c r="H10" s="118">
        <v>8</v>
      </c>
      <c r="I10" s="118">
        <v>9</v>
      </c>
      <c r="J10" s="118">
        <v>10</v>
      </c>
      <c r="K10" s="118">
        <v>11</v>
      </c>
    </row>
    <row r="11" spans="1:11" ht="89.25">
      <c r="A11" s="110">
        <v>1</v>
      </c>
      <c r="B11" s="123" t="s">
        <v>779</v>
      </c>
      <c r="C11" s="120"/>
      <c r="D11" s="120"/>
      <c r="E11" s="119" t="s">
        <v>14</v>
      </c>
      <c r="F11" s="124">
        <v>960</v>
      </c>
      <c r="G11" s="120"/>
      <c r="H11" s="113">
        <f t="shared" ref="H11:H18" si="0">ROUND(F11*G11,2)</f>
        <v>0</v>
      </c>
      <c r="I11" s="120"/>
      <c r="J11" s="113">
        <f>+H11*I11%</f>
        <v>0</v>
      </c>
      <c r="K11" s="114">
        <f>ROUND(H11+J11,2)</f>
        <v>0</v>
      </c>
    </row>
    <row r="12" spans="1:11" ht="114.75">
      <c r="A12" s="110">
        <v>2</v>
      </c>
      <c r="B12" s="123" t="s">
        <v>780</v>
      </c>
      <c r="C12" s="120"/>
      <c r="D12" s="120"/>
      <c r="E12" s="119" t="s">
        <v>14</v>
      </c>
      <c r="F12" s="124">
        <v>1000</v>
      </c>
      <c r="G12" s="120"/>
      <c r="H12" s="113">
        <f t="shared" si="0"/>
        <v>0</v>
      </c>
      <c r="I12" s="120"/>
      <c r="J12" s="113">
        <f t="shared" ref="J12:J18" si="1">+H12*I12%</f>
        <v>0</v>
      </c>
      <c r="K12" s="114">
        <f t="shared" ref="K12:K18" si="2">ROUND(H12+J12,2)</f>
        <v>0</v>
      </c>
    </row>
    <row r="13" spans="1:11" ht="165.75">
      <c r="A13" s="110">
        <v>3</v>
      </c>
      <c r="B13" s="123" t="s">
        <v>781</v>
      </c>
      <c r="C13" s="120"/>
      <c r="D13" s="120"/>
      <c r="E13" s="119" t="s">
        <v>63</v>
      </c>
      <c r="F13" s="124">
        <v>46</v>
      </c>
      <c r="G13" s="120"/>
      <c r="H13" s="113">
        <f t="shared" si="0"/>
        <v>0</v>
      </c>
      <c r="I13" s="120"/>
      <c r="J13" s="113">
        <f t="shared" si="1"/>
        <v>0</v>
      </c>
      <c r="K13" s="114">
        <f t="shared" si="2"/>
        <v>0</v>
      </c>
    </row>
    <row r="14" spans="1:11" ht="165.75">
      <c r="A14" s="110">
        <v>4</v>
      </c>
      <c r="B14" s="123" t="s">
        <v>782</v>
      </c>
      <c r="C14" s="120"/>
      <c r="D14" s="120"/>
      <c r="E14" s="119" t="s">
        <v>63</v>
      </c>
      <c r="F14" s="124">
        <v>16</v>
      </c>
      <c r="G14" s="120"/>
      <c r="H14" s="113">
        <f t="shared" si="0"/>
        <v>0</v>
      </c>
      <c r="I14" s="120"/>
      <c r="J14" s="113">
        <f t="shared" si="1"/>
        <v>0</v>
      </c>
      <c r="K14" s="114">
        <f t="shared" si="2"/>
        <v>0</v>
      </c>
    </row>
    <row r="15" spans="1:11" ht="204">
      <c r="A15" s="110">
        <v>5</v>
      </c>
      <c r="B15" s="123" t="s">
        <v>783</v>
      </c>
      <c r="C15" s="120"/>
      <c r="D15" s="120"/>
      <c r="E15" s="119" t="s">
        <v>63</v>
      </c>
      <c r="F15" s="124">
        <v>2</v>
      </c>
      <c r="G15" s="120"/>
      <c r="H15" s="113">
        <f t="shared" si="0"/>
        <v>0</v>
      </c>
      <c r="I15" s="120"/>
      <c r="J15" s="113">
        <f t="shared" si="1"/>
        <v>0</v>
      </c>
      <c r="K15" s="114">
        <f t="shared" si="2"/>
        <v>0</v>
      </c>
    </row>
    <row r="16" spans="1:11" ht="204">
      <c r="A16" s="110">
        <v>6</v>
      </c>
      <c r="B16" s="123" t="s">
        <v>784</v>
      </c>
      <c r="C16" s="120"/>
      <c r="D16" s="120"/>
      <c r="E16" s="119" t="s">
        <v>63</v>
      </c>
      <c r="F16" s="124">
        <v>8</v>
      </c>
      <c r="G16" s="120"/>
      <c r="H16" s="113">
        <f t="shared" si="0"/>
        <v>0</v>
      </c>
      <c r="I16" s="120"/>
      <c r="J16" s="113">
        <f t="shared" si="1"/>
        <v>0</v>
      </c>
      <c r="K16" s="114">
        <f t="shared" si="2"/>
        <v>0</v>
      </c>
    </row>
    <row r="17" spans="1:11" ht="165.75">
      <c r="A17" s="110">
        <v>7</v>
      </c>
      <c r="B17" s="123" t="s">
        <v>785</v>
      </c>
      <c r="C17" s="120"/>
      <c r="D17" s="120"/>
      <c r="E17" s="119" t="s">
        <v>63</v>
      </c>
      <c r="F17" s="124">
        <v>2</v>
      </c>
      <c r="G17" s="120"/>
      <c r="H17" s="113">
        <f t="shared" si="0"/>
        <v>0</v>
      </c>
      <c r="I17" s="120"/>
      <c r="J17" s="113">
        <f t="shared" si="1"/>
        <v>0</v>
      </c>
      <c r="K17" s="114">
        <f t="shared" si="2"/>
        <v>0</v>
      </c>
    </row>
    <row r="18" spans="1:11" ht="216.75">
      <c r="A18" s="110">
        <v>8</v>
      </c>
      <c r="B18" s="123" t="s">
        <v>786</v>
      </c>
      <c r="C18" s="120"/>
      <c r="D18" s="120"/>
      <c r="E18" s="119" t="s">
        <v>63</v>
      </c>
      <c r="F18" s="124">
        <v>3</v>
      </c>
      <c r="G18" s="120"/>
      <c r="H18" s="113">
        <f t="shared" si="0"/>
        <v>0</v>
      </c>
      <c r="I18" s="120"/>
      <c r="J18" s="113">
        <f t="shared" si="1"/>
        <v>0</v>
      </c>
      <c r="K18" s="114">
        <f t="shared" si="2"/>
        <v>0</v>
      </c>
    </row>
    <row r="19" spans="1:11" ht="15" thickBot="1">
      <c r="A19" s="109"/>
      <c r="B19" s="109"/>
      <c r="C19" s="109"/>
      <c r="D19" s="109"/>
      <c r="E19" s="167" t="s">
        <v>11</v>
      </c>
      <c r="F19" s="168"/>
      <c r="G19" s="169"/>
      <c r="H19" s="115">
        <f>SUM(H11:H18)</f>
        <v>0</v>
      </c>
      <c r="I19" s="109"/>
      <c r="J19" s="109"/>
      <c r="K19" s="115">
        <f>SUM(K11:K18)</f>
        <v>0</v>
      </c>
    </row>
    <row r="20" spans="1:11">
      <c r="A20" s="109"/>
      <c r="B20" s="146"/>
      <c r="C20" s="109"/>
      <c r="D20" s="109"/>
      <c r="E20" s="109"/>
      <c r="F20" s="109"/>
      <c r="G20" s="109"/>
      <c r="H20" s="109"/>
      <c r="I20" s="109"/>
      <c r="J20" s="109"/>
      <c r="K20" s="109"/>
    </row>
    <row r="21" spans="1:11">
      <c r="A21" s="109"/>
      <c r="B21" s="185"/>
      <c r="C21" s="109"/>
      <c r="D21" s="109"/>
      <c r="E21" s="109"/>
      <c r="F21" s="109"/>
      <c r="G21" s="109"/>
      <c r="H21" s="109"/>
      <c r="I21" s="109"/>
      <c r="J21" s="109"/>
      <c r="K21" s="109"/>
    </row>
    <row r="22" spans="1:11" ht="41.25" customHeight="1">
      <c r="A22" s="109"/>
      <c r="B22" s="109"/>
      <c r="C22" s="109"/>
      <c r="D22" s="109"/>
      <c r="E22" s="109"/>
      <c r="F22" s="109"/>
      <c r="G22" s="109"/>
      <c r="H22" s="170" t="s">
        <v>342</v>
      </c>
      <c r="I22" s="170"/>
      <c r="J22" s="170"/>
      <c r="K22" s="143"/>
    </row>
  </sheetData>
  <mergeCells count="17">
    <mergeCell ref="H22:J22"/>
    <mergeCell ref="F8:F9"/>
    <mergeCell ref="G8:G9"/>
    <mergeCell ref="H8:H9"/>
    <mergeCell ref="I8:J8"/>
    <mergeCell ref="K8:K9"/>
    <mergeCell ref="E19:G19"/>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A4"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171" t="s">
        <v>351</v>
      </c>
      <c r="B1" s="171"/>
      <c r="C1" s="171"/>
      <c r="D1" s="171"/>
      <c r="E1" s="171"/>
      <c r="F1" s="171"/>
      <c r="G1" s="171"/>
      <c r="H1" s="171"/>
      <c r="I1" s="171"/>
      <c r="J1" s="171"/>
      <c r="K1" s="171"/>
    </row>
    <row r="2" spans="1:11">
      <c r="A2" s="172" t="s">
        <v>348</v>
      </c>
      <c r="B2" s="173"/>
      <c r="C2" s="173"/>
      <c r="D2" s="173"/>
      <c r="E2" s="173"/>
      <c r="F2" s="173"/>
      <c r="G2" s="173"/>
      <c r="H2" s="173"/>
      <c r="I2" s="173"/>
      <c r="J2" s="173"/>
      <c r="K2" s="173"/>
    </row>
    <row r="3" spans="1:11" ht="28.5" customHeight="1">
      <c r="A3" s="174" t="s">
        <v>341</v>
      </c>
      <c r="B3" s="174"/>
      <c r="C3" s="174"/>
      <c r="D3" s="174"/>
      <c r="E3" s="174"/>
      <c r="F3" s="174"/>
      <c r="G3" s="174"/>
      <c r="H3" s="174"/>
      <c r="I3" s="174"/>
      <c r="J3" s="174"/>
      <c r="K3" s="174"/>
    </row>
    <row r="4" spans="1:11" ht="14.25" customHeight="1">
      <c r="A4" s="144"/>
      <c r="B4" s="144"/>
      <c r="C4" s="144"/>
      <c r="D4" s="144"/>
      <c r="E4" s="144"/>
      <c r="F4" s="144"/>
      <c r="G4" s="144"/>
      <c r="H4" s="144"/>
      <c r="I4" s="144"/>
      <c r="J4" s="144"/>
      <c r="K4" s="144"/>
    </row>
    <row r="5" spans="1:11">
      <c r="A5" s="175" t="s">
        <v>344</v>
      </c>
      <c r="B5" s="176"/>
      <c r="C5" s="176"/>
      <c r="D5" s="176"/>
      <c r="E5" s="176"/>
      <c r="F5" s="176"/>
      <c r="G5" s="176"/>
      <c r="H5" s="176"/>
      <c r="I5" s="176"/>
      <c r="J5" s="176"/>
      <c r="K5" s="176"/>
    </row>
    <row r="6" spans="1:11">
      <c r="A6" s="171" t="s">
        <v>205</v>
      </c>
      <c r="B6" s="177"/>
      <c r="C6" s="177"/>
      <c r="D6" s="177"/>
      <c r="E6" s="177"/>
      <c r="F6" s="177"/>
      <c r="G6" s="177"/>
      <c r="H6" s="177"/>
      <c r="I6" s="177"/>
      <c r="J6" s="177"/>
      <c r="K6" s="177"/>
    </row>
    <row r="7" spans="1:11">
      <c r="A7" s="109"/>
      <c r="B7" s="109"/>
      <c r="C7" s="109"/>
      <c r="D7" s="109"/>
      <c r="E7" s="109"/>
      <c r="F7" s="109"/>
      <c r="G7" s="109"/>
      <c r="H7" s="109"/>
      <c r="I7" s="109"/>
      <c r="J7" s="109"/>
      <c r="K7" s="109"/>
    </row>
    <row r="8" spans="1:11">
      <c r="A8" s="178" t="s">
        <v>1</v>
      </c>
      <c r="B8" s="178" t="s">
        <v>2</v>
      </c>
      <c r="C8" s="165" t="s">
        <v>350</v>
      </c>
      <c r="D8" s="165" t="s">
        <v>349</v>
      </c>
      <c r="E8" s="178" t="s">
        <v>4</v>
      </c>
      <c r="F8" s="178" t="s">
        <v>5</v>
      </c>
      <c r="G8" s="165" t="s">
        <v>6</v>
      </c>
      <c r="H8" s="165" t="s">
        <v>7</v>
      </c>
      <c r="I8" s="165" t="s">
        <v>8</v>
      </c>
      <c r="J8" s="166"/>
      <c r="K8" s="165" t="s">
        <v>10</v>
      </c>
    </row>
    <row r="9" spans="1:11" ht="25.5">
      <c r="A9" s="179"/>
      <c r="B9" s="179"/>
      <c r="C9" s="179"/>
      <c r="D9" s="165"/>
      <c r="E9" s="179"/>
      <c r="F9" s="179"/>
      <c r="G9" s="179"/>
      <c r="H9" s="179"/>
      <c r="I9" s="142" t="s">
        <v>12</v>
      </c>
      <c r="J9" s="142" t="s">
        <v>9</v>
      </c>
      <c r="K9" s="165"/>
    </row>
    <row r="10" spans="1:11">
      <c r="A10" s="145">
        <v>1</v>
      </c>
      <c r="B10" s="118">
        <v>2</v>
      </c>
      <c r="C10" s="118">
        <v>3</v>
      </c>
      <c r="D10" s="118">
        <v>4</v>
      </c>
      <c r="E10" s="118">
        <v>5</v>
      </c>
      <c r="F10" s="118">
        <v>6</v>
      </c>
      <c r="G10" s="118">
        <v>7</v>
      </c>
      <c r="H10" s="118">
        <v>8</v>
      </c>
      <c r="I10" s="118">
        <v>9</v>
      </c>
      <c r="J10" s="118">
        <v>10</v>
      </c>
      <c r="K10" s="118">
        <v>11</v>
      </c>
    </row>
    <row r="11" spans="1:11" ht="38.25">
      <c r="A11" s="110">
        <v>1</v>
      </c>
      <c r="B11" s="123" t="s">
        <v>787</v>
      </c>
      <c r="C11" s="120"/>
      <c r="D11" s="120"/>
      <c r="E11" s="119" t="s">
        <v>14</v>
      </c>
      <c r="F11" s="124">
        <v>300</v>
      </c>
      <c r="G11" s="120"/>
      <c r="H11" s="113">
        <f t="shared" ref="H11:H13" si="0">ROUND(F11*G11,2)</f>
        <v>0</v>
      </c>
      <c r="I11" s="120"/>
      <c r="J11" s="113">
        <f>+H11*I11%</f>
        <v>0</v>
      </c>
      <c r="K11" s="114">
        <f>ROUND(H11+J11,2)</f>
        <v>0</v>
      </c>
    </row>
    <row r="12" spans="1:11" ht="38.25">
      <c r="A12" s="110">
        <v>2</v>
      </c>
      <c r="B12" s="123" t="s">
        <v>788</v>
      </c>
      <c r="C12" s="120"/>
      <c r="D12" s="120"/>
      <c r="E12" s="119" t="s">
        <v>14</v>
      </c>
      <c r="F12" s="124">
        <v>10</v>
      </c>
      <c r="G12" s="120"/>
      <c r="H12" s="113">
        <f t="shared" si="0"/>
        <v>0</v>
      </c>
      <c r="I12" s="120"/>
      <c r="J12" s="113">
        <f t="shared" ref="J12:J13" si="1">+H12*I12%</f>
        <v>0</v>
      </c>
      <c r="K12" s="114">
        <f t="shared" ref="K12:K13" si="2">ROUND(H12+J12,2)</f>
        <v>0</v>
      </c>
    </row>
    <row r="13" spans="1:11" ht="38.25">
      <c r="A13" s="110">
        <v>3</v>
      </c>
      <c r="B13" s="123" t="s">
        <v>789</v>
      </c>
      <c r="C13" s="120"/>
      <c r="D13" s="120"/>
      <c r="E13" s="119" t="s">
        <v>14</v>
      </c>
      <c r="F13" s="124">
        <v>600</v>
      </c>
      <c r="G13" s="120"/>
      <c r="H13" s="113">
        <f t="shared" si="0"/>
        <v>0</v>
      </c>
      <c r="I13" s="120"/>
      <c r="J13" s="113">
        <f t="shared" si="1"/>
        <v>0</v>
      </c>
      <c r="K13" s="114">
        <f t="shared" si="2"/>
        <v>0</v>
      </c>
    </row>
    <row r="14" spans="1:11" ht="15" thickBot="1">
      <c r="A14" s="109"/>
      <c r="B14" s="109"/>
      <c r="C14" s="109"/>
      <c r="D14" s="109"/>
      <c r="E14" s="167" t="s">
        <v>11</v>
      </c>
      <c r="F14" s="168"/>
      <c r="G14" s="169"/>
      <c r="H14" s="115">
        <f>SUM(H11:H13)</f>
        <v>0</v>
      </c>
      <c r="I14" s="109"/>
      <c r="J14" s="109"/>
      <c r="K14" s="115">
        <f>SUM(K11:K13)</f>
        <v>0</v>
      </c>
    </row>
    <row r="15" spans="1:11">
      <c r="A15" s="109"/>
      <c r="B15" s="146"/>
      <c r="C15" s="109"/>
      <c r="D15" s="109"/>
      <c r="E15" s="109"/>
      <c r="F15" s="109"/>
      <c r="G15" s="109"/>
      <c r="H15" s="109"/>
      <c r="I15" s="109"/>
      <c r="J15" s="109"/>
      <c r="K15" s="109"/>
    </row>
    <row r="16" spans="1:11">
      <c r="A16" s="109"/>
      <c r="B16" s="185"/>
      <c r="C16" s="109"/>
      <c r="D16" s="109"/>
      <c r="E16" s="109"/>
      <c r="F16" s="109"/>
      <c r="G16" s="109"/>
      <c r="H16" s="109"/>
      <c r="I16" s="109"/>
      <c r="J16" s="109"/>
      <c r="K16" s="109"/>
    </row>
    <row r="17" spans="1:11" ht="41.25" customHeight="1">
      <c r="A17" s="109"/>
      <c r="B17" s="109"/>
      <c r="C17" s="109"/>
      <c r="D17" s="109"/>
      <c r="E17" s="109"/>
      <c r="F17" s="109"/>
      <c r="G17" s="109"/>
      <c r="H17" s="170" t="s">
        <v>342</v>
      </c>
      <c r="I17" s="170"/>
      <c r="J17" s="170"/>
      <c r="K17" s="143"/>
    </row>
  </sheetData>
  <mergeCells count="17">
    <mergeCell ref="H17:J17"/>
    <mergeCell ref="F8:F9"/>
    <mergeCell ref="G8:G9"/>
    <mergeCell ref="H8:H9"/>
    <mergeCell ref="I8:J8"/>
    <mergeCell ref="K8:K9"/>
    <mergeCell ref="E14:G14"/>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E13" sqref="E13:G1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171" t="s">
        <v>351</v>
      </c>
      <c r="B1" s="171"/>
      <c r="C1" s="171"/>
      <c r="D1" s="171"/>
      <c r="E1" s="171"/>
      <c r="F1" s="171"/>
      <c r="G1" s="171"/>
      <c r="H1" s="171"/>
      <c r="I1" s="171"/>
      <c r="J1" s="171"/>
      <c r="K1" s="171"/>
    </row>
    <row r="2" spans="1:11">
      <c r="A2" s="172" t="s">
        <v>348</v>
      </c>
      <c r="B2" s="173"/>
      <c r="C2" s="173"/>
      <c r="D2" s="173"/>
      <c r="E2" s="173"/>
      <c r="F2" s="173"/>
      <c r="G2" s="173"/>
      <c r="H2" s="173"/>
      <c r="I2" s="173"/>
      <c r="J2" s="173"/>
      <c r="K2" s="173"/>
    </row>
    <row r="3" spans="1:11" ht="28.5" customHeight="1">
      <c r="A3" s="174" t="s">
        <v>341</v>
      </c>
      <c r="B3" s="174"/>
      <c r="C3" s="174"/>
      <c r="D3" s="174"/>
      <c r="E3" s="174"/>
      <c r="F3" s="174"/>
      <c r="G3" s="174"/>
      <c r="H3" s="174"/>
      <c r="I3" s="174"/>
      <c r="J3" s="174"/>
      <c r="K3" s="174"/>
    </row>
    <row r="4" spans="1:11" ht="14.25" customHeight="1">
      <c r="A4" s="144"/>
      <c r="B4" s="144"/>
      <c r="C4" s="144"/>
      <c r="D4" s="144"/>
      <c r="E4" s="144"/>
      <c r="F4" s="144"/>
      <c r="G4" s="144"/>
      <c r="H4" s="144"/>
      <c r="I4" s="144"/>
      <c r="J4" s="144"/>
      <c r="K4" s="144"/>
    </row>
    <row r="5" spans="1:11">
      <c r="A5" s="175" t="s">
        <v>344</v>
      </c>
      <c r="B5" s="176"/>
      <c r="C5" s="176"/>
      <c r="D5" s="176"/>
      <c r="E5" s="176"/>
      <c r="F5" s="176"/>
      <c r="G5" s="176"/>
      <c r="H5" s="176"/>
      <c r="I5" s="176"/>
      <c r="J5" s="176"/>
      <c r="K5" s="176"/>
    </row>
    <row r="6" spans="1:11">
      <c r="A6" s="171" t="s">
        <v>209</v>
      </c>
      <c r="B6" s="177"/>
      <c r="C6" s="177"/>
      <c r="D6" s="177"/>
      <c r="E6" s="177"/>
      <c r="F6" s="177"/>
      <c r="G6" s="177"/>
      <c r="H6" s="177"/>
      <c r="I6" s="177"/>
      <c r="J6" s="177"/>
      <c r="K6" s="177"/>
    </row>
    <row r="7" spans="1:11">
      <c r="A7" s="109"/>
      <c r="B7" s="109"/>
      <c r="C7" s="109"/>
      <c r="D7" s="109"/>
      <c r="E7" s="109"/>
      <c r="F7" s="109"/>
      <c r="G7" s="109"/>
      <c r="H7" s="109"/>
      <c r="I7" s="109"/>
      <c r="J7" s="109"/>
      <c r="K7" s="109"/>
    </row>
    <row r="8" spans="1:11">
      <c r="A8" s="178" t="s">
        <v>1</v>
      </c>
      <c r="B8" s="178" t="s">
        <v>2</v>
      </c>
      <c r="C8" s="165" t="s">
        <v>350</v>
      </c>
      <c r="D8" s="165" t="s">
        <v>349</v>
      </c>
      <c r="E8" s="178" t="s">
        <v>4</v>
      </c>
      <c r="F8" s="178" t="s">
        <v>5</v>
      </c>
      <c r="G8" s="165" t="s">
        <v>6</v>
      </c>
      <c r="H8" s="165" t="s">
        <v>7</v>
      </c>
      <c r="I8" s="165" t="s">
        <v>8</v>
      </c>
      <c r="J8" s="166"/>
      <c r="K8" s="165" t="s">
        <v>10</v>
      </c>
    </row>
    <row r="9" spans="1:11" ht="25.5">
      <c r="A9" s="179"/>
      <c r="B9" s="179"/>
      <c r="C9" s="179"/>
      <c r="D9" s="165"/>
      <c r="E9" s="179"/>
      <c r="F9" s="179"/>
      <c r="G9" s="179"/>
      <c r="H9" s="179"/>
      <c r="I9" s="142" t="s">
        <v>12</v>
      </c>
      <c r="J9" s="142" t="s">
        <v>9</v>
      </c>
      <c r="K9" s="165"/>
    </row>
    <row r="10" spans="1:11">
      <c r="A10" s="145">
        <v>1</v>
      </c>
      <c r="B10" s="118">
        <v>2</v>
      </c>
      <c r="C10" s="118">
        <v>3</v>
      </c>
      <c r="D10" s="118">
        <v>4</v>
      </c>
      <c r="E10" s="118">
        <v>5</v>
      </c>
      <c r="F10" s="118">
        <v>6</v>
      </c>
      <c r="G10" s="118">
        <v>7</v>
      </c>
      <c r="H10" s="118">
        <v>8</v>
      </c>
      <c r="I10" s="118">
        <v>9</v>
      </c>
      <c r="J10" s="118">
        <v>10</v>
      </c>
      <c r="K10" s="118">
        <v>11</v>
      </c>
    </row>
    <row r="11" spans="1:11" ht="140.25">
      <c r="A11" s="110">
        <v>1</v>
      </c>
      <c r="B11" s="123" t="s">
        <v>790</v>
      </c>
      <c r="C11" s="120"/>
      <c r="D11" s="120"/>
      <c r="E11" s="119" t="s">
        <v>14</v>
      </c>
      <c r="F11" s="124">
        <v>10</v>
      </c>
      <c r="G11" s="120"/>
      <c r="H11" s="113">
        <f t="shared" ref="H11:H12" si="0">ROUND(F11*G11,2)</f>
        <v>0</v>
      </c>
      <c r="I11" s="120"/>
      <c r="J11" s="113">
        <f>+H11*I11%</f>
        <v>0</v>
      </c>
      <c r="K11" s="114">
        <f>ROUND(H11+J11,2)</f>
        <v>0</v>
      </c>
    </row>
    <row r="12" spans="1:11" ht="127.5">
      <c r="A12" s="110">
        <v>2</v>
      </c>
      <c r="B12" s="123" t="s">
        <v>791</v>
      </c>
      <c r="C12" s="120"/>
      <c r="D12" s="120"/>
      <c r="E12" s="119" t="s">
        <v>14</v>
      </c>
      <c r="F12" s="124">
        <v>800</v>
      </c>
      <c r="G12" s="120"/>
      <c r="H12" s="113">
        <f t="shared" si="0"/>
        <v>0</v>
      </c>
      <c r="I12" s="120"/>
      <c r="J12" s="113">
        <f t="shared" ref="J12" si="1">+H12*I12%</f>
        <v>0</v>
      </c>
      <c r="K12" s="114">
        <f t="shared" ref="K12" si="2">ROUND(H12+J12,2)</f>
        <v>0</v>
      </c>
    </row>
    <row r="13" spans="1:11" ht="15" thickBot="1">
      <c r="A13" s="109"/>
      <c r="B13" s="109"/>
      <c r="C13" s="109"/>
      <c r="D13" s="109"/>
      <c r="E13" s="167" t="s">
        <v>11</v>
      </c>
      <c r="F13" s="168"/>
      <c r="G13" s="169"/>
      <c r="H13" s="115">
        <f>SUM(H11:H12)</f>
        <v>0</v>
      </c>
      <c r="I13" s="109"/>
      <c r="J13" s="109"/>
      <c r="K13" s="115">
        <f>SUM(K11:K12)</f>
        <v>0</v>
      </c>
    </row>
    <row r="14" spans="1:11">
      <c r="A14" s="109"/>
      <c r="B14" s="146"/>
      <c r="C14" s="109"/>
      <c r="D14" s="109"/>
      <c r="E14" s="109"/>
      <c r="F14" s="109"/>
      <c r="G14" s="109"/>
      <c r="H14" s="109"/>
      <c r="I14" s="109"/>
      <c r="J14" s="109"/>
      <c r="K14" s="109"/>
    </row>
    <row r="15" spans="1:11">
      <c r="A15" s="109"/>
      <c r="B15" s="185"/>
      <c r="C15" s="109"/>
      <c r="D15" s="109"/>
      <c r="E15" s="109"/>
      <c r="F15" s="109"/>
      <c r="G15" s="109"/>
      <c r="H15" s="109"/>
      <c r="I15" s="109"/>
      <c r="J15" s="109"/>
      <c r="K15" s="109"/>
    </row>
    <row r="16" spans="1:11" ht="41.25" customHeight="1">
      <c r="A16" s="109"/>
      <c r="B16" s="109"/>
      <c r="C16" s="109"/>
      <c r="D16" s="109"/>
      <c r="E16" s="109"/>
      <c r="F16" s="109"/>
      <c r="G16" s="109"/>
      <c r="H16" s="170" t="s">
        <v>342</v>
      </c>
      <c r="I16" s="170"/>
      <c r="J16" s="170"/>
      <c r="K16" s="143"/>
    </row>
  </sheetData>
  <mergeCells count="17">
    <mergeCell ref="H16:J16"/>
    <mergeCell ref="F8:F9"/>
    <mergeCell ref="G8:G9"/>
    <mergeCell ref="H8:H9"/>
    <mergeCell ref="I8:J8"/>
    <mergeCell ref="K8:K9"/>
    <mergeCell ref="E13:G13"/>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B22" sqref="B22"/>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171" t="s">
        <v>351</v>
      </c>
      <c r="B1" s="171"/>
      <c r="C1" s="171"/>
      <c r="D1" s="171"/>
      <c r="E1" s="171"/>
      <c r="F1" s="171"/>
      <c r="G1" s="171"/>
      <c r="H1" s="171"/>
      <c r="I1" s="171"/>
      <c r="J1" s="171"/>
      <c r="K1" s="171"/>
    </row>
    <row r="2" spans="1:11">
      <c r="A2" s="172" t="s">
        <v>348</v>
      </c>
      <c r="B2" s="173"/>
      <c r="C2" s="173"/>
      <c r="D2" s="173"/>
      <c r="E2" s="173"/>
      <c r="F2" s="173"/>
      <c r="G2" s="173"/>
      <c r="H2" s="173"/>
      <c r="I2" s="173"/>
      <c r="J2" s="173"/>
      <c r="K2" s="173"/>
    </row>
    <row r="3" spans="1:11" ht="28.5" customHeight="1">
      <c r="A3" s="174" t="s">
        <v>341</v>
      </c>
      <c r="B3" s="174"/>
      <c r="C3" s="174"/>
      <c r="D3" s="174"/>
      <c r="E3" s="174"/>
      <c r="F3" s="174"/>
      <c r="G3" s="174"/>
      <c r="H3" s="174"/>
      <c r="I3" s="174"/>
      <c r="J3" s="174"/>
      <c r="K3" s="174"/>
    </row>
    <row r="4" spans="1:11" ht="14.25" customHeight="1">
      <c r="A4" s="125"/>
      <c r="B4" s="125"/>
      <c r="C4" s="125"/>
      <c r="D4" s="125"/>
      <c r="E4" s="125"/>
      <c r="F4" s="125"/>
      <c r="G4" s="125"/>
      <c r="H4" s="125"/>
      <c r="I4" s="125"/>
      <c r="J4" s="125"/>
      <c r="K4" s="125"/>
    </row>
    <row r="5" spans="1:11">
      <c r="A5" s="175" t="s">
        <v>344</v>
      </c>
      <c r="B5" s="176"/>
      <c r="C5" s="176"/>
      <c r="D5" s="176"/>
      <c r="E5" s="176"/>
      <c r="F5" s="176"/>
      <c r="G5" s="176"/>
      <c r="H5" s="176"/>
      <c r="I5" s="176"/>
      <c r="J5" s="176"/>
      <c r="K5" s="176"/>
    </row>
    <row r="6" spans="1:11">
      <c r="A6" s="171" t="s">
        <v>17</v>
      </c>
      <c r="B6" s="177"/>
      <c r="C6" s="177"/>
      <c r="D6" s="177"/>
      <c r="E6" s="177"/>
      <c r="F6" s="177"/>
      <c r="G6" s="177"/>
      <c r="H6" s="177"/>
      <c r="I6" s="177"/>
      <c r="J6" s="177"/>
      <c r="K6" s="177"/>
    </row>
    <row r="7" spans="1:11">
      <c r="A7" s="109"/>
      <c r="B7" s="109"/>
      <c r="C7" s="109"/>
      <c r="D7" s="109"/>
      <c r="E7" s="109"/>
      <c r="F7" s="109"/>
      <c r="G7" s="109"/>
      <c r="H7" s="109"/>
      <c r="I7" s="109"/>
      <c r="J7" s="109"/>
      <c r="K7" s="109"/>
    </row>
    <row r="8" spans="1:11">
      <c r="A8" s="178" t="s">
        <v>1</v>
      </c>
      <c r="B8" s="178" t="s">
        <v>2</v>
      </c>
      <c r="C8" s="165" t="s">
        <v>350</v>
      </c>
      <c r="D8" s="165" t="s">
        <v>349</v>
      </c>
      <c r="E8" s="178" t="s">
        <v>4</v>
      </c>
      <c r="F8" s="178" t="s">
        <v>5</v>
      </c>
      <c r="G8" s="165" t="s">
        <v>6</v>
      </c>
      <c r="H8" s="165" t="s">
        <v>7</v>
      </c>
      <c r="I8" s="165" t="s">
        <v>8</v>
      </c>
      <c r="J8" s="166"/>
      <c r="K8" s="165" t="s">
        <v>10</v>
      </c>
    </row>
    <row r="9" spans="1:11" ht="25.5">
      <c r="A9" s="179"/>
      <c r="B9" s="179"/>
      <c r="C9" s="179"/>
      <c r="D9" s="165"/>
      <c r="E9" s="179"/>
      <c r="F9" s="179"/>
      <c r="G9" s="179"/>
      <c r="H9" s="179"/>
      <c r="I9" s="122" t="s">
        <v>12</v>
      </c>
      <c r="J9" s="122" t="s">
        <v>9</v>
      </c>
      <c r="K9" s="165"/>
    </row>
    <row r="10" spans="1:11">
      <c r="A10" s="117">
        <v>1</v>
      </c>
      <c r="B10" s="118">
        <v>2</v>
      </c>
      <c r="C10" s="118">
        <v>3</v>
      </c>
      <c r="D10" s="118">
        <v>4</v>
      </c>
      <c r="E10" s="118">
        <v>5</v>
      </c>
      <c r="F10" s="118">
        <v>6</v>
      </c>
      <c r="G10" s="118">
        <v>7</v>
      </c>
      <c r="H10" s="118">
        <v>8</v>
      </c>
      <c r="I10" s="118">
        <v>9</v>
      </c>
      <c r="J10" s="118">
        <v>10</v>
      </c>
      <c r="K10" s="118">
        <v>11</v>
      </c>
    </row>
    <row r="11" spans="1:11" ht="127.5">
      <c r="A11" s="110">
        <v>1</v>
      </c>
      <c r="B11" s="123" t="s">
        <v>403</v>
      </c>
      <c r="C11" s="120"/>
      <c r="D11" s="120"/>
      <c r="E11" s="119" t="s">
        <v>404</v>
      </c>
      <c r="F11" s="124">
        <v>100</v>
      </c>
      <c r="G11" s="120"/>
      <c r="H11" s="113">
        <f>ROUND(F11*G11,2)</f>
        <v>0</v>
      </c>
      <c r="I11" s="120"/>
      <c r="J11" s="113">
        <f>+H11*I11%</f>
        <v>0</v>
      </c>
      <c r="K11" s="114">
        <f>ROUND(H11+J11,2)</f>
        <v>0</v>
      </c>
    </row>
    <row r="12" spans="1:11" ht="38.25">
      <c r="A12" s="110">
        <v>2</v>
      </c>
      <c r="B12" s="123" t="s">
        <v>405</v>
      </c>
      <c r="C12" s="120"/>
      <c r="D12" s="120"/>
      <c r="E12" s="126" t="s">
        <v>63</v>
      </c>
      <c r="F12" s="124">
        <v>2</v>
      </c>
      <c r="G12" s="120"/>
      <c r="H12" s="113">
        <f>ROUND(F12*G12,2)</f>
        <v>0</v>
      </c>
      <c r="I12" s="120"/>
      <c r="J12" s="113">
        <f>+H12*I12%</f>
        <v>0</v>
      </c>
      <c r="K12" s="114">
        <f>ROUND(H12+J12,2)</f>
        <v>0</v>
      </c>
    </row>
    <row r="13" spans="1:11" ht="38.25">
      <c r="A13" s="110">
        <v>3</v>
      </c>
      <c r="B13" s="123" t="s">
        <v>406</v>
      </c>
      <c r="C13" s="120"/>
      <c r="D13" s="120"/>
      <c r="E13" s="126" t="s">
        <v>63</v>
      </c>
      <c r="F13" s="124">
        <v>2</v>
      </c>
      <c r="G13" s="120"/>
      <c r="H13" s="113">
        <f>ROUND(F13*G13,2)</f>
        <v>0</v>
      </c>
      <c r="I13" s="120"/>
      <c r="J13" s="113">
        <f>+H13*I13%</f>
        <v>0</v>
      </c>
      <c r="K13" s="114">
        <f>ROUND(H13+J13,2)</f>
        <v>0</v>
      </c>
    </row>
    <row r="14" spans="1:11" ht="15" thickBot="1">
      <c r="A14" s="109"/>
      <c r="B14" s="109"/>
      <c r="C14" s="109"/>
      <c r="D14" s="109"/>
      <c r="E14" s="167" t="s">
        <v>11</v>
      </c>
      <c r="F14" s="168"/>
      <c r="G14" s="169"/>
      <c r="H14" s="115">
        <f>SUM(H11:H13)</f>
        <v>0</v>
      </c>
      <c r="I14" s="109"/>
      <c r="J14" s="109"/>
      <c r="K14" s="115">
        <f>SUM(K11:K13)</f>
        <v>0</v>
      </c>
    </row>
    <row r="15" spans="1:11">
      <c r="A15" s="109"/>
      <c r="B15" s="109"/>
      <c r="C15" s="109"/>
      <c r="D15" s="109"/>
      <c r="E15" s="109"/>
      <c r="F15" s="109"/>
      <c r="G15" s="109"/>
      <c r="H15" s="109"/>
      <c r="I15" s="109"/>
      <c r="J15" s="109"/>
      <c r="K15" s="109"/>
    </row>
    <row r="16" spans="1:11" ht="9.75" customHeight="1">
      <c r="A16" s="109"/>
      <c r="B16" s="109"/>
      <c r="C16" s="109"/>
      <c r="D16" s="109"/>
      <c r="E16" s="109"/>
      <c r="F16" s="109"/>
      <c r="G16" s="109"/>
      <c r="H16" s="109"/>
      <c r="I16" s="109"/>
      <c r="J16" s="109"/>
      <c r="K16" s="109"/>
    </row>
    <row r="17" spans="1:11" ht="41.25" customHeight="1">
      <c r="A17" s="109"/>
      <c r="B17" s="109"/>
      <c r="C17" s="109"/>
      <c r="D17" s="109"/>
      <c r="E17" s="109"/>
      <c r="F17" s="109"/>
      <c r="G17" s="109"/>
      <c r="H17" s="170" t="s">
        <v>342</v>
      </c>
      <c r="I17" s="170"/>
      <c r="J17" s="170"/>
      <c r="K17" s="116"/>
    </row>
  </sheetData>
  <mergeCells count="17">
    <mergeCell ref="H17:J17"/>
    <mergeCell ref="F8:F9"/>
    <mergeCell ref="G8:G9"/>
    <mergeCell ref="H8:H9"/>
    <mergeCell ref="I8:J8"/>
    <mergeCell ref="K8:K9"/>
    <mergeCell ref="E14:G14"/>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171" t="s">
        <v>351</v>
      </c>
      <c r="B1" s="171"/>
      <c r="C1" s="171"/>
      <c r="D1" s="171"/>
      <c r="E1" s="171"/>
      <c r="F1" s="171"/>
      <c r="G1" s="171"/>
      <c r="H1" s="171"/>
      <c r="I1" s="171"/>
      <c r="J1" s="171"/>
      <c r="K1" s="171"/>
    </row>
    <row r="2" spans="1:11">
      <c r="A2" s="172" t="s">
        <v>348</v>
      </c>
      <c r="B2" s="173"/>
      <c r="C2" s="173"/>
      <c r="D2" s="173"/>
      <c r="E2" s="173"/>
      <c r="F2" s="173"/>
      <c r="G2" s="173"/>
      <c r="H2" s="173"/>
      <c r="I2" s="173"/>
      <c r="J2" s="173"/>
      <c r="K2" s="173"/>
    </row>
    <row r="3" spans="1:11" ht="28.5" customHeight="1">
      <c r="A3" s="174" t="s">
        <v>341</v>
      </c>
      <c r="B3" s="174"/>
      <c r="C3" s="174"/>
      <c r="D3" s="174"/>
      <c r="E3" s="174"/>
      <c r="F3" s="174"/>
      <c r="G3" s="174"/>
      <c r="H3" s="174"/>
      <c r="I3" s="174"/>
      <c r="J3" s="174"/>
      <c r="K3" s="174"/>
    </row>
    <row r="4" spans="1:11" ht="14.25" customHeight="1">
      <c r="A4" s="144"/>
      <c r="B4" s="144"/>
      <c r="C4" s="144"/>
      <c r="D4" s="144"/>
      <c r="E4" s="144"/>
      <c r="F4" s="144"/>
      <c r="G4" s="144"/>
      <c r="H4" s="144"/>
      <c r="I4" s="144"/>
      <c r="J4" s="144"/>
      <c r="K4" s="144"/>
    </row>
    <row r="5" spans="1:11">
      <c r="A5" s="175" t="s">
        <v>344</v>
      </c>
      <c r="B5" s="176"/>
      <c r="C5" s="176"/>
      <c r="D5" s="176"/>
      <c r="E5" s="176"/>
      <c r="F5" s="176"/>
      <c r="G5" s="176"/>
      <c r="H5" s="176"/>
      <c r="I5" s="176"/>
      <c r="J5" s="176"/>
      <c r="K5" s="176"/>
    </row>
    <row r="6" spans="1:11">
      <c r="A6" s="171" t="s">
        <v>217</v>
      </c>
      <c r="B6" s="177"/>
      <c r="C6" s="177"/>
      <c r="D6" s="177"/>
      <c r="E6" s="177"/>
      <c r="F6" s="177"/>
      <c r="G6" s="177"/>
      <c r="H6" s="177"/>
      <c r="I6" s="177"/>
      <c r="J6" s="177"/>
      <c r="K6" s="177"/>
    </row>
    <row r="7" spans="1:11">
      <c r="A7" s="109"/>
      <c r="B7" s="109"/>
      <c r="C7" s="109"/>
      <c r="D7" s="109"/>
      <c r="E7" s="109"/>
      <c r="F7" s="109"/>
      <c r="G7" s="109"/>
      <c r="H7" s="109"/>
      <c r="I7" s="109"/>
      <c r="J7" s="109"/>
      <c r="K7" s="109"/>
    </row>
    <row r="8" spans="1:11">
      <c r="A8" s="178" t="s">
        <v>1</v>
      </c>
      <c r="B8" s="178" t="s">
        <v>2</v>
      </c>
      <c r="C8" s="165" t="s">
        <v>350</v>
      </c>
      <c r="D8" s="165" t="s">
        <v>349</v>
      </c>
      <c r="E8" s="178" t="s">
        <v>4</v>
      </c>
      <c r="F8" s="178" t="s">
        <v>5</v>
      </c>
      <c r="G8" s="165" t="s">
        <v>6</v>
      </c>
      <c r="H8" s="165" t="s">
        <v>7</v>
      </c>
      <c r="I8" s="165" t="s">
        <v>8</v>
      </c>
      <c r="J8" s="166"/>
      <c r="K8" s="165" t="s">
        <v>10</v>
      </c>
    </row>
    <row r="9" spans="1:11" ht="25.5">
      <c r="A9" s="179"/>
      <c r="B9" s="179"/>
      <c r="C9" s="179"/>
      <c r="D9" s="165"/>
      <c r="E9" s="179"/>
      <c r="F9" s="179"/>
      <c r="G9" s="179"/>
      <c r="H9" s="179"/>
      <c r="I9" s="142" t="s">
        <v>12</v>
      </c>
      <c r="J9" s="142" t="s">
        <v>9</v>
      </c>
      <c r="K9" s="165"/>
    </row>
    <row r="10" spans="1:11">
      <c r="A10" s="145">
        <v>1</v>
      </c>
      <c r="B10" s="118">
        <v>2</v>
      </c>
      <c r="C10" s="118">
        <v>3</v>
      </c>
      <c r="D10" s="118">
        <v>4</v>
      </c>
      <c r="E10" s="118">
        <v>5</v>
      </c>
      <c r="F10" s="118">
        <v>6</v>
      </c>
      <c r="G10" s="118">
        <v>7</v>
      </c>
      <c r="H10" s="118">
        <v>8</v>
      </c>
      <c r="I10" s="118">
        <v>9</v>
      </c>
      <c r="J10" s="118">
        <v>10</v>
      </c>
      <c r="K10" s="118">
        <v>11</v>
      </c>
    </row>
    <row r="11" spans="1:11" ht="114.75">
      <c r="A11" s="110">
        <v>1</v>
      </c>
      <c r="B11" s="123" t="s">
        <v>792</v>
      </c>
      <c r="C11" s="120"/>
      <c r="D11" s="120"/>
      <c r="E11" s="119" t="s">
        <v>14</v>
      </c>
      <c r="F11" s="124">
        <v>10</v>
      </c>
      <c r="G11" s="120"/>
      <c r="H11" s="113">
        <f t="shared" ref="H11:H13" si="0">ROUND(F11*G11,2)</f>
        <v>0</v>
      </c>
      <c r="I11" s="120"/>
      <c r="J11" s="113">
        <f>+H11*I11%</f>
        <v>0</v>
      </c>
      <c r="K11" s="114">
        <f>ROUND(H11+J11,2)</f>
        <v>0</v>
      </c>
    </row>
    <row r="12" spans="1:11" ht="76.5">
      <c r="A12" s="110">
        <v>2</v>
      </c>
      <c r="B12" s="123" t="s">
        <v>793</v>
      </c>
      <c r="C12" s="120"/>
      <c r="D12" s="120"/>
      <c r="E12" s="119" t="s">
        <v>14</v>
      </c>
      <c r="F12" s="124">
        <v>300</v>
      </c>
      <c r="G12" s="120"/>
      <c r="H12" s="113">
        <f t="shared" si="0"/>
        <v>0</v>
      </c>
      <c r="I12" s="120"/>
      <c r="J12" s="113">
        <f t="shared" ref="J12:J13" si="1">+H12*I12%</f>
        <v>0</v>
      </c>
      <c r="K12" s="114">
        <f t="shared" ref="K12:K13" si="2">ROUND(H12+J12,2)</f>
        <v>0</v>
      </c>
    </row>
    <row r="13" spans="1:11" ht="76.5">
      <c r="A13" s="110">
        <v>3</v>
      </c>
      <c r="B13" s="123" t="s">
        <v>794</v>
      </c>
      <c r="C13" s="120"/>
      <c r="D13" s="120"/>
      <c r="E13" s="119" t="s">
        <v>14</v>
      </c>
      <c r="F13" s="124">
        <v>10</v>
      </c>
      <c r="G13" s="120"/>
      <c r="H13" s="113">
        <f t="shared" si="0"/>
        <v>0</v>
      </c>
      <c r="I13" s="120"/>
      <c r="J13" s="113">
        <f t="shared" si="1"/>
        <v>0</v>
      </c>
      <c r="K13" s="114">
        <f t="shared" si="2"/>
        <v>0</v>
      </c>
    </row>
    <row r="14" spans="1:11" ht="15" thickBot="1">
      <c r="A14" s="109"/>
      <c r="B14" s="109"/>
      <c r="C14" s="109"/>
      <c r="D14" s="109"/>
      <c r="E14" s="167" t="s">
        <v>11</v>
      </c>
      <c r="F14" s="168"/>
      <c r="G14" s="169"/>
      <c r="H14" s="115">
        <f>SUM(H11:H13)</f>
        <v>0</v>
      </c>
      <c r="I14" s="109"/>
      <c r="J14" s="109"/>
      <c r="K14" s="115">
        <f>SUM(K11:K13)</f>
        <v>0</v>
      </c>
    </row>
    <row r="15" spans="1:11">
      <c r="A15" s="109"/>
      <c r="B15" s="146"/>
      <c r="C15" s="109"/>
      <c r="D15" s="109"/>
      <c r="E15" s="109"/>
      <c r="F15" s="109"/>
      <c r="G15" s="109"/>
      <c r="H15" s="109"/>
      <c r="I15" s="109"/>
      <c r="J15" s="109"/>
      <c r="K15" s="109"/>
    </row>
    <row r="16" spans="1:11">
      <c r="A16" s="109"/>
      <c r="B16" s="185"/>
      <c r="C16" s="109"/>
      <c r="D16" s="109"/>
      <c r="E16" s="109"/>
      <c r="F16" s="109"/>
      <c r="G16" s="109"/>
      <c r="H16" s="109"/>
      <c r="I16" s="109"/>
      <c r="J16" s="109"/>
      <c r="K16" s="109"/>
    </row>
    <row r="17" spans="1:11" ht="41.25" customHeight="1">
      <c r="A17" s="109"/>
      <c r="B17" s="109"/>
      <c r="C17" s="109"/>
      <c r="D17" s="109"/>
      <c r="E17" s="109"/>
      <c r="F17" s="109"/>
      <c r="G17" s="109"/>
      <c r="H17" s="170" t="s">
        <v>342</v>
      </c>
      <c r="I17" s="170"/>
      <c r="J17" s="170"/>
      <c r="K17" s="143"/>
    </row>
  </sheetData>
  <mergeCells count="17">
    <mergeCell ref="H17:J17"/>
    <mergeCell ref="F8:F9"/>
    <mergeCell ref="G8:G9"/>
    <mergeCell ref="H8:H9"/>
    <mergeCell ref="I8:J8"/>
    <mergeCell ref="K8:K9"/>
    <mergeCell ref="E14:G14"/>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171" t="s">
        <v>351</v>
      </c>
      <c r="B1" s="171"/>
      <c r="C1" s="171"/>
      <c r="D1" s="171"/>
      <c r="E1" s="171"/>
      <c r="F1" s="171"/>
      <c r="G1" s="171"/>
      <c r="H1" s="171"/>
      <c r="I1" s="171"/>
      <c r="J1" s="171"/>
      <c r="K1" s="171"/>
    </row>
    <row r="2" spans="1:11">
      <c r="A2" s="172" t="s">
        <v>348</v>
      </c>
      <c r="B2" s="173"/>
      <c r="C2" s="173"/>
      <c r="D2" s="173"/>
      <c r="E2" s="173"/>
      <c r="F2" s="173"/>
      <c r="G2" s="173"/>
      <c r="H2" s="173"/>
      <c r="I2" s="173"/>
      <c r="J2" s="173"/>
      <c r="K2" s="173"/>
    </row>
    <row r="3" spans="1:11" ht="28.5" customHeight="1">
      <c r="A3" s="174" t="s">
        <v>341</v>
      </c>
      <c r="B3" s="174"/>
      <c r="C3" s="174"/>
      <c r="D3" s="174"/>
      <c r="E3" s="174"/>
      <c r="F3" s="174"/>
      <c r="G3" s="174"/>
      <c r="H3" s="174"/>
      <c r="I3" s="174"/>
      <c r="J3" s="174"/>
      <c r="K3" s="174"/>
    </row>
    <row r="4" spans="1:11" ht="14.25" customHeight="1">
      <c r="A4" s="144"/>
      <c r="B4" s="144"/>
      <c r="C4" s="144"/>
      <c r="D4" s="144"/>
      <c r="E4" s="144"/>
      <c r="F4" s="144"/>
      <c r="G4" s="144"/>
      <c r="H4" s="144"/>
      <c r="I4" s="144"/>
      <c r="J4" s="144"/>
      <c r="K4" s="144"/>
    </row>
    <row r="5" spans="1:11">
      <c r="A5" s="175" t="s">
        <v>344</v>
      </c>
      <c r="B5" s="176"/>
      <c r="C5" s="176"/>
      <c r="D5" s="176"/>
      <c r="E5" s="176"/>
      <c r="F5" s="176"/>
      <c r="G5" s="176"/>
      <c r="H5" s="176"/>
      <c r="I5" s="176"/>
      <c r="J5" s="176"/>
      <c r="K5" s="176"/>
    </row>
    <row r="6" spans="1:11">
      <c r="A6" s="171" t="s">
        <v>227</v>
      </c>
      <c r="B6" s="177"/>
      <c r="C6" s="177"/>
      <c r="D6" s="177"/>
      <c r="E6" s="177"/>
      <c r="F6" s="177"/>
      <c r="G6" s="177"/>
      <c r="H6" s="177"/>
      <c r="I6" s="177"/>
      <c r="J6" s="177"/>
      <c r="K6" s="177"/>
    </row>
    <row r="7" spans="1:11">
      <c r="A7" s="109"/>
      <c r="B7" s="109"/>
      <c r="C7" s="109"/>
      <c r="D7" s="109"/>
      <c r="E7" s="109"/>
      <c r="F7" s="109"/>
      <c r="G7" s="109"/>
      <c r="H7" s="109"/>
      <c r="I7" s="109"/>
      <c r="J7" s="109"/>
      <c r="K7" s="109"/>
    </row>
    <row r="8" spans="1:11">
      <c r="A8" s="178" t="s">
        <v>1</v>
      </c>
      <c r="B8" s="178" t="s">
        <v>2</v>
      </c>
      <c r="C8" s="165" t="s">
        <v>350</v>
      </c>
      <c r="D8" s="165" t="s">
        <v>349</v>
      </c>
      <c r="E8" s="178" t="s">
        <v>4</v>
      </c>
      <c r="F8" s="178" t="s">
        <v>5</v>
      </c>
      <c r="G8" s="165" t="s">
        <v>6</v>
      </c>
      <c r="H8" s="165" t="s">
        <v>7</v>
      </c>
      <c r="I8" s="165" t="s">
        <v>8</v>
      </c>
      <c r="J8" s="166"/>
      <c r="K8" s="165" t="s">
        <v>10</v>
      </c>
    </row>
    <row r="9" spans="1:11" ht="25.5">
      <c r="A9" s="179"/>
      <c r="B9" s="179"/>
      <c r="C9" s="179"/>
      <c r="D9" s="165"/>
      <c r="E9" s="179"/>
      <c r="F9" s="179"/>
      <c r="G9" s="179"/>
      <c r="H9" s="179"/>
      <c r="I9" s="142" t="s">
        <v>12</v>
      </c>
      <c r="J9" s="142" t="s">
        <v>9</v>
      </c>
      <c r="K9" s="165"/>
    </row>
    <row r="10" spans="1:11">
      <c r="A10" s="145">
        <v>1</v>
      </c>
      <c r="B10" s="118">
        <v>2</v>
      </c>
      <c r="C10" s="118">
        <v>3</v>
      </c>
      <c r="D10" s="118">
        <v>4</v>
      </c>
      <c r="E10" s="118">
        <v>5</v>
      </c>
      <c r="F10" s="118">
        <v>6</v>
      </c>
      <c r="G10" s="118">
        <v>7</v>
      </c>
      <c r="H10" s="118">
        <v>8</v>
      </c>
      <c r="I10" s="118">
        <v>9</v>
      </c>
      <c r="J10" s="118">
        <v>10</v>
      </c>
      <c r="K10" s="118">
        <v>11</v>
      </c>
    </row>
    <row r="11" spans="1:11" ht="178.5">
      <c r="A11" s="110">
        <v>1</v>
      </c>
      <c r="B11" s="123" t="s">
        <v>795</v>
      </c>
      <c r="C11" s="120"/>
      <c r="D11" s="120"/>
      <c r="E11" s="119" t="s">
        <v>14</v>
      </c>
      <c r="F11" s="124">
        <v>4</v>
      </c>
      <c r="G11" s="120"/>
      <c r="H11" s="113">
        <f t="shared" ref="H11:H12" si="0">ROUND(F11*G11,2)</f>
        <v>0</v>
      </c>
      <c r="I11" s="120"/>
      <c r="J11" s="113">
        <f>+H11*I11%</f>
        <v>0</v>
      </c>
      <c r="K11" s="114">
        <f>ROUND(H11+J11,2)</f>
        <v>0</v>
      </c>
    </row>
    <row r="12" spans="1:11" ht="204">
      <c r="A12" s="110">
        <v>2</v>
      </c>
      <c r="B12" s="123" t="s">
        <v>796</v>
      </c>
      <c r="C12" s="120"/>
      <c r="D12" s="120"/>
      <c r="E12" s="119" t="s">
        <v>14</v>
      </c>
      <c r="F12" s="124">
        <v>20</v>
      </c>
      <c r="G12" s="120"/>
      <c r="H12" s="113">
        <f t="shared" si="0"/>
        <v>0</v>
      </c>
      <c r="I12" s="120"/>
      <c r="J12" s="113">
        <f t="shared" ref="J12" si="1">+H12*I12%</f>
        <v>0</v>
      </c>
      <c r="K12" s="114">
        <f t="shared" ref="K12" si="2">ROUND(H12+J12,2)</f>
        <v>0</v>
      </c>
    </row>
    <row r="13" spans="1:11" ht="15" thickBot="1">
      <c r="A13" s="109"/>
      <c r="B13" s="109"/>
      <c r="C13" s="109"/>
      <c r="D13" s="109"/>
      <c r="E13" s="167" t="s">
        <v>11</v>
      </c>
      <c r="F13" s="168"/>
      <c r="G13" s="169"/>
      <c r="H13" s="115">
        <f>SUM(H11:H12)</f>
        <v>0</v>
      </c>
      <c r="I13" s="109"/>
      <c r="J13" s="109"/>
      <c r="K13" s="115">
        <f>SUM(K11:K12)</f>
        <v>0</v>
      </c>
    </row>
    <row r="14" spans="1:11">
      <c r="A14" s="109"/>
      <c r="B14" s="146"/>
      <c r="C14" s="109"/>
      <c r="D14" s="109"/>
      <c r="E14" s="109"/>
      <c r="F14" s="109"/>
      <c r="G14" s="109"/>
      <c r="H14" s="109"/>
      <c r="I14" s="109"/>
      <c r="J14" s="109"/>
      <c r="K14" s="109"/>
    </row>
    <row r="15" spans="1:11">
      <c r="A15" s="109"/>
      <c r="B15" s="185"/>
      <c r="C15" s="109"/>
      <c r="D15" s="109"/>
      <c r="E15" s="109"/>
      <c r="F15" s="109"/>
      <c r="G15" s="109"/>
      <c r="H15" s="109"/>
      <c r="I15" s="109"/>
      <c r="J15" s="109"/>
      <c r="K15" s="109"/>
    </row>
    <row r="16" spans="1:11" ht="41.25" customHeight="1">
      <c r="A16" s="109"/>
      <c r="B16" s="109"/>
      <c r="C16" s="109"/>
      <c r="D16" s="109"/>
      <c r="E16" s="109"/>
      <c r="F16" s="109"/>
      <c r="G16" s="109"/>
      <c r="H16" s="170" t="s">
        <v>342</v>
      </c>
      <c r="I16" s="170"/>
      <c r="J16" s="170"/>
      <c r="K16" s="143"/>
    </row>
  </sheetData>
  <mergeCells count="17">
    <mergeCell ref="H16:J16"/>
    <mergeCell ref="F8:F9"/>
    <mergeCell ref="G8:G9"/>
    <mergeCell ref="H8:H9"/>
    <mergeCell ref="I8:J8"/>
    <mergeCell ref="K8:K9"/>
    <mergeCell ref="E13:G13"/>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E12" sqref="E12:G12"/>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171" t="s">
        <v>351</v>
      </c>
      <c r="B1" s="171"/>
      <c r="C1" s="171"/>
      <c r="D1" s="171"/>
      <c r="E1" s="171"/>
      <c r="F1" s="171"/>
      <c r="G1" s="171"/>
      <c r="H1" s="171"/>
      <c r="I1" s="171"/>
      <c r="J1" s="171"/>
      <c r="K1" s="171"/>
    </row>
    <row r="2" spans="1:11">
      <c r="A2" s="172" t="s">
        <v>348</v>
      </c>
      <c r="B2" s="173"/>
      <c r="C2" s="173"/>
      <c r="D2" s="173"/>
      <c r="E2" s="173"/>
      <c r="F2" s="173"/>
      <c r="G2" s="173"/>
      <c r="H2" s="173"/>
      <c r="I2" s="173"/>
      <c r="J2" s="173"/>
      <c r="K2" s="173"/>
    </row>
    <row r="3" spans="1:11" ht="28.5" customHeight="1">
      <c r="A3" s="174" t="s">
        <v>341</v>
      </c>
      <c r="B3" s="174"/>
      <c r="C3" s="174"/>
      <c r="D3" s="174"/>
      <c r="E3" s="174"/>
      <c r="F3" s="174"/>
      <c r="G3" s="174"/>
      <c r="H3" s="174"/>
      <c r="I3" s="174"/>
      <c r="J3" s="174"/>
      <c r="K3" s="174"/>
    </row>
    <row r="4" spans="1:11" ht="14.25" customHeight="1">
      <c r="A4" s="144"/>
      <c r="B4" s="144"/>
      <c r="C4" s="144"/>
      <c r="D4" s="144"/>
      <c r="E4" s="144"/>
      <c r="F4" s="144"/>
      <c r="G4" s="144"/>
      <c r="H4" s="144"/>
      <c r="I4" s="144"/>
      <c r="J4" s="144"/>
      <c r="K4" s="144"/>
    </row>
    <row r="5" spans="1:11">
      <c r="A5" s="175" t="s">
        <v>344</v>
      </c>
      <c r="B5" s="176"/>
      <c r="C5" s="176"/>
      <c r="D5" s="176"/>
      <c r="E5" s="176"/>
      <c r="F5" s="176"/>
      <c r="G5" s="176"/>
      <c r="H5" s="176"/>
      <c r="I5" s="176"/>
      <c r="J5" s="176"/>
      <c r="K5" s="176"/>
    </row>
    <row r="6" spans="1:11">
      <c r="A6" s="171" t="s">
        <v>229</v>
      </c>
      <c r="B6" s="177"/>
      <c r="C6" s="177"/>
      <c r="D6" s="177"/>
      <c r="E6" s="177"/>
      <c r="F6" s="177"/>
      <c r="G6" s="177"/>
      <c r="H6" s="177"/>
      <c r="I6" s="177"/>
      <c r="J6" s="177"/>
      <c r="K6" s="177"/>
    </row>
    <row r="7" spans="1:11">
      <c r="A7" s="109"/>
      <c r="B7" s="109"/>
      <c r="C7" s="109"/>
      <c r="D7" s="109"/>
      <c r="E7" s="109"/>
      <c r="F7" s="109"/>
      <c r="G7" s="109"/>
      <c r="H7" s="109"/>
      <c r="I7" s="109"/>
      <c r="J7" s="109"/>
      <c r="K7" s="109"/>
    </row>
    <row r="8" spans="1:11">
      <c r="A8" s="178" t="s">
        <v>1</v>
      </c>
      <c r="B8" s="178" t="s">
        <v>2</v>
      </c>
      <c r="C8" s="165" t="s">
        <v>350</v>
      </c>
      <c r="D8" s="165" t="s">
        <v>349</v>
      </c>
      <c r="E8" s="178" t="s">
        <v>4</v>
      </c>
      <c r="F8" s="178" t="s">
        <v>5</v>
      </c>
      <c r="G8" s="165" t="s">
        <v>6</v>
      </c>
      <c r="H8" s="165" t="s">
        <v>7</v>
      </c>
      <c r="I8" s="165" t="s">
        <v>8</v>
      </c>
      <c r="J8" s="166"/>
      <c r="K8" s="165" t="s">
        <v>10</v>
      </c>
    </row>
    <row r="9" spans="1:11" ht="25.5">
      <c r="A9" s="179"/>
      <c r="B9" s="179"/>
      <c r="C9" s="179"/>
      <c r="D9" s="165"/>
      <c r="E9" s="179"/>
      <c r="F9" s="179"/>
      <c r="G9" s="179"/>
      <c r="H9" s="179"/>
      <c r="I9" s="142" t="s">
        <v>12</v>
      </c>
      <c r="J9" s="142" t="s">
        <v>9</v>
      </c>
      <c r="K9" s="165"/>
    </row>
    <row r="10" spans="1:11">
      <c r="A10" s="145">
        <v>1</v>
      </c>
      <c r="B10" s="118">
        <v>2</v>
      </c>
      <c r="C10" s="118">
        <v>3</v>
      </c>
      <c r="D10" s="118">
        <v>4</v>
      </c>
      <c r="E10" s="118">
        <v>5</v>
      </c>
      <c r="F10" s="118">
        <v>6</v>
      </c>
      <c r="G10" s="118">
        <v>7</v>
      </c>
      <c r="H10" s="118">
        <v>8</v>
      </c>
      <c r="I10" s="118">
        <v>9</v>
      </c>
      <c r="J10" s="118">
        <v>10</v>
      </c>
      <c r="K10" s="118">
        <v>11</v>
      </c>
    </row>
    <row r="11" spans="1:11" ht="114.75">
      <c r="A11" s="110">
        <v>1</v>
      </c>
      <c r="B11" s="123" t="s">
        <v>797</v>
      </c>
      <c r="C11" s="120"/>
      <c r="D11" s="120"/>
      <c r="E11" s="119" t="s">
        <v>14</v>
      </c>
      <c r="F11" s="124">
        <v>100</v>
      </c>
      <c r="G11" s="120"/>
      <c r="H11" s="113">
        <f t="shared" ref="H11" si="0">ROUND(F11*G11,2)</f>
        <v>0</v>
      </c>
      <c r="I11" s="120"/>
      <c r="J11" s="113">
        <f>+H11*I11%</f>
        <v>0</v>
      </c>
      <c r="K11" s="114">
        <f>ROUND(H11+J11,2)</f>
        <v>0</v>
      </c>
    </row>
    <row r="12" spans="1:11" ht="15" thickBot="1">
      <c r="A12" s="109"/>
      <c r="B12" s="109"/>
      <c r="C12" s="109"/>
      <c r="D12" s="109"/>
      <c r="E12" s="167" t="s">
        <v>11</v>
      </c>
      <c r="F12" s="168"/>
      <c r="G12" s="169"/>
      <c r="H12" s="115">
        <f>SUM(H11:H11)</f>
        <v>0</v>
      </c>
      <c r="I12" s="109"/>
      <c r="J12" s="109"/>
      <c r="K12" s="115">
        <f>SUM(K11:K11)</f>
        <v>0</v>
      </c>
    </row>
    <row r="13" spans="1:11">
      <c r="A13" s="109"/>
      <c r="B13" s="146"/>
      <c r="C13" s="109"/>
      <c r="D13" s="109"/>
      <c r="E13" s="109"/>
      <c r="F13" s="109"/>
      <c r="G13" s="109"/>
      <c r="H13" s="109"/>
      <c r="I13" s="109"/>
      <c r="J13" s="109"/>
      <c r="K13" s="109"/>
    </row>
    <row r="14" spans="1:11">
      <c r="A14" s="109"/>
      <c r="B14" s="185"/>
      <c r="C14" s="109"/>
      <c r="D14" s="109"/>
      <c r="E14" s="109"/>
      <c r="F14" s="109"/>
      <c r="G14" s="109"/>
      <c r="H14" s="109"/>
      <c r="I14" s="109"/>
      <c r="J14" s="109"/>
      <c r="K14" s="109"/>
    </row>
    <row r="15" spans="1:11" ht="41.25" customHeight="1">
      <c r="A15" s="109"/>
      <c r="B15" s="109"/>
      <c r="C15" s="109"/>
      <c r="D15" s="109"/>
      <c r="E15" s="109"/>
      <c r="F15" s="109"/>
      <c r="G15" s="109"/>
      <c r="H15" s="170" t="s">
        <v>342</v>
      </c>
      <c r="I15" s="170"/>
      <c r="J15" s="170"/>
      <c r="K15" s="143"/>
    </row>
  </sheetData>
  <mergeCells count="17">
    <mergeCell ref="H15:J15"/>
    <mergeCell ref="F8:F9"/>
    <mergeCell ref="G8:G9"/>
    <mergeCell ref="H8:H9"/>
    <mergeCell ref="I8:J8"/>
    <mergeCell ref="K8:K9"/>
    <mergeCell ref="E12:G12"/>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C12" sqref="C12"/>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171" t="s">
        <v>351</v>
      </c>
      <c r="B1" s="171"/>
      <c r="C1" s="171"/>
      <c r="D1" s="171"/>
      <c r="E1" s="171"/>
      <c r="F1" s="171"/>
      <c r="G1" s="171"/>
      <c r="H1" s="171"/>
      <c r="I1" s="171"/>
      <c r="J1" s="171"/>
      <c r="K1" s="171"/>
    </row>
    <row r="2" spans="1:11">
      <c r="A2" s="172" t="s">
        <v>348</v>
      </c>
      <c r="B2" s="173"/>
      <c r="C2" s="173"/>
      <c r="D2" s="173"/>
      <c r="E2" s="173"/>
      <c r="F2" s="173"/>
      <c r="G2" s="173"/>
      <c r="H2" s="173"/>
      <c r="I2" s="173"/>
      <c r="J2" s="173"/>
      <c r="K2" s="173"/>
    </row>
    <row r="3" spans="1:11" ht="28.5" customHeight="1">
      <c r="A3" s="174" t="s">
        <v>341</v>
      </c>
      <c r="B3" s="174"/>
      <c r="C3" s="174"/>
      <c r="D3" s="174"/>
      <c r="E3" s="174"/>
      <c r="F3" s="174"/>
      <c r="G3" s="174"/>
      <c r="H3" s="174"/>
      <c r="I3" s="174"/>
      <c r="J3" s="174"/>
      <c r="K3" s="174"/>
    </row>
    <row r="4" spans="1:11" ht="14.25" customHeight="1">
      <c r="A4" s="144"/>
      <c r="B4" s="144"/>
      <c r="C4" s="144"/>
      <c r="D4" s="144"/>
      <c r="E4" s="144"/>
      <c r="F4" s="144"/>
      <c r="G4" s="144"/>
      <c r="H4" s="144"/>
      <c r="I4" s="144"/>
      <c r="J4" s="144"/>
      <c r="K4" s="144"/>
    </row>
    <row r="5" spans="1:11">
      <c r="A5" s="175" t="s">
        <v>344</v>
      </c>
      <c r="B5" s="176"/>
      <c r="C5" s="176"/>
      <c r="D5" s="176"/>
      <c r="E5" s="176"/>
      <c r="F5" s="176"/>
      <c r="G5" s="176"/>
      <c r="H5" s="176"/>
      <c r="I5" s="176"/>
      <c r="J5" s="176"/>
      <c r="K5" s="176"/>
    </row>
    <row r="6" spans="1:11">
      <c r="A6" s="171" t="s">
        <v>231</v>
      </c>
      <c r="B6" s="177"/>
      <c r="C6" s="177"/>
      <c r="D6" s="177"/>
      <c r="E6" s="177"/>
      <c r="F6" s="177"/>
      <c r="G6" s="177"/>
      <c r="H6" s="177"/>
      <c r="I6" s="177"/>
      <c r="J6" s="177"/>
      <c r="K6" s="177"/>
    </row>
    <row r="7" spans="1:11">
      <c r="A7" s="109"/>
      <c r="B7" s="109"/>
      <c r="C7" s="109"/>
      <c r="D7" s="109"/>
      <c r="E7" s="109"/>
      <c r="F7" s="109"/>
      <c r="G7" s="109"/>
      <c r="H7" s="109"/>
      <c r="I7" s="109"/>
      <c r="J7" s="109"/>
      <c r="K7" s="109"/>
    </row>
    <row r="8" spans="1:11">
      <c r="A8" s="178" t="s">
        <v>1</v>
      </c>
      <c r="B8" s="178" t="s">
        <v>2</v>
      </c>
      <c r="C8" s="165" t="s">
        <v>350</v>
      </c>
      <c r="D8" s="165" t="s">
        <v>349</v>
      </c>
      <c r="E8" s="178" t="s">
        <v>4</v>
      </c>
      <c r="F8" s="178" t="s">
        <v>5</v>
      </c>
      <c r="G8" s="165" t="s">
        <v>6</v>
      </c>
      <c r="H8" s="165" t="s">
        <v>7</v>
      </c>
      <c r="I8" s="165" t="s">
        <v>8</v>
      </c>
      <c r="J8" s="166"/>
      <c r="K8" s="165" t="s">
        <v>10</v>
      </c>
    </row>
    <row r="9" spans="1:11" ht="25.5">
      <c r="A9" s="179"/>
      <c r="B9" s="179"/>
      <c r="C9" s="179"/>
      <c r="D9" s="165"/>
      <c r="E9" s="179"/>
      <c r="F9" s="179"/>
      <c r="G9" s="179"/>
      <c r="H9" s="179"/>
      <c r="I9" s="142" t="s">
        <v>12</v>
      </c>
      <c r="J9" s="142" t="s">
        <v>9</v>
      </c>
      <c r="K9" s="165"/>
    </row>
    <row r="10" spans="1:11">
      <c r="A10" s="145">
        <v>1</v>
      </c>
      <c r="B10" s="118">
        <v>2</v>
      </c>
      <c r="C10" s="118">
        <v>3</v>
      </c>
      <c r="D10" s="118">
        <v>4</v>
      </c>
      <c r="E10" s="118">
        <v>5</v>
      </c>
      <c r="F10" s="118">
        <v>6</v>
      </c>
      <c r="G10" s="118">
        <v>7</v>
      </c>
      <c r="H10" s="118">
        <v>8</v>
      </c>
      <c r="I10" s="118">
        <v>9</v>
      </c>
      <c r="J10" s="118">
        <v>10</v>
      </c>
      <c r="K10" s="118">
        <v>11</v>
      </c>
    </row>
    <row r="11" spans="1:11" ht="102">
      <c r="A11" s="110">
        <v>1</v>
      </c>
      <c r="B11" s="123" t="s">
        <v>799</v>
      </c>
      <c r="C11" s="120"/>
      <c r="D11" s="120"/>
      <c r="E11" s="119" t="s">
        <v>14</v>
      </c>
      <c r="F11" s="124">
        <v>200</v>
      </c>
      <c r="G11" s="120"/>
      <c r="H11" s="113">
        <f t="shared" ref="H11:H12" si="0">ROUND(F11*G11,2)</f>
        <v>0</v>
      </c>
      <c r="I11" s="120"/>
      <c r="J11" s="113">
        <f>+H11*I11%</f>
        <v>0</v>
      </c>
      <c r="K11" s="114">
        <f>ROUND(H11+J11,2)</f>
        <v>0</v>
      </c>
    </row>
    <row r="12" spans="1:11" ht="102">
      <c r="A12" s="110">
        <v>2</v>
      </c>
      <c r="B12" s="123" t="s">
        <v>798</v>
      </c>
      <c r="C12" s="120"/>
      <c r="D12" s="120"/>
      <c r="E12" s="119" t="s">
        <v>14</v>
      </c>
      <c r="F12" s="124">
        <v>250</v>
      </c>
      <c r="G12" s="120"/>
      <c r="H12" s="113">
        <f t="shared" si="0"/>
        <v>0</v>
      </c>
      <c r="I12" s="120"/>
      <c r="J12" s="113">
        <f t="shared" ref="J12" si="1">+H12*I12%</f>
        <v>0</v>
      </c>
      <c r="K12" s="114">
        <f t="shared" ref="K12" si="2">ROUND(H12+J12,2)</f>
        <v>0</v>
      </c>
    </row>
    <row r="13" spans="1:11" ht="15" thickBot="1">
      <c r="A13" s="109"/>
      <c r="B13" s="109"/>
      <c r="C13" s="109"/>
      <c r="D13" s="109"/>
      <c r="E13" s="167" t="s">
        <v>11</v>
      </c>
      <c r="F13" s="168"/>
      <c r="G13" s="169"/>
      <c r="H13" s="115">
        <f>SUM(H11:H12)</f>
        <v>0</v>
      </c>
      <c r="I13" s="109"/>
      <c r="J13" s="109"/>
      <c r="K13" s="115">
        <f>SUM(K11:K12)</f>
        <v>0</v>
      </c>
    </row>
    <row r="14" spans="1:11">
      <c r="A14" s="109"/>
      <c r="B14" s="146"/>
      <c r="C14" s="109"/>
      <c r="D14" s="109"/>
      <c r="E14" s="109"/>
      <c r="F14" s="109"/>
      <c r="G14" s="109"/>
      <c r="H14" s="109"/>
      <c r="I14" s="109"/>
      <c r="J14" s="109"/>
      <c r="K14" s="109"/>
    </row>
    <row r="15" spans="1:11">
      <c r="A15" s="109"/>
      <c r="B15" s="185"/>
      <c r="C15" s="109"/>
      <c r="D15" s="109"/>
      <c r="E15" s="109"/>
      <c r="F15" s="109"/>
      <c r="G15" s="109"/>
      <c r="H15" s="109"/>
      <c r="I15" s="109"/>
      <c r="J15" s="109"/>
      <c r="K15" s="109"/>
    </row>
    <row r="16" spans="1:11" ht="41.25" customHeight="1">
      <c r="A16" s="109"/>
      <c r="B16" s="109"/>
      <c r="C16" s="109"/>
      <c r="D16" s="109"/>
      <c r="E16" s="109"/>
      <c r="F16" s="109"/>
      <c r="G16" s="109"/>
      <c r="H16" s="170" t="s">
        <v>342</v>
      </c>
      <c r="I16" s="170"/>
      <c r="J16" s="170"/>
      <c r="K16" s="143"/>
    </row>
  </sheetData>
  <mergeCells count="17">
    <mergeCell ref="H16:J16"/>
    <mergeCell ref="F8:F9"/>
    <mergeCell ref="G8:G9"/>
    <mergeCell ref="H8:H9"/>
    <mergeCell ref="I8:J8"/>
    <mergeCell ref="K8:K9"/>
    <mergeCell ref="E13:G13"/>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election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171" t="s">
        <v>351</v>
      </c>
      <c r="B1" s="171"/>
      <c r="C1" s="171"/>
      <c r="D1" s="171"/>
      <c r="E1" s="171"/>
      <c r="F1" s="171"/>
      <c r="G1" s="171"/>
      <c r="H1" s="171"/>
      <c r="I1" s="171"/>
      <c r="J1" s="171"/>
      <c r="K1" s="171"/>
    </row>
    <row r="2" spans="1:11">
      <c r="A2" s="172" t="s">
        <v>348</v>
      </c>
      <c r="B2" s="173"/>
      <c r="C2" s="173"/>
      <c r="D2" s="173"/>
      <c r="E2" s="173"/>
      <c r="F2" s="173"/>
      <c r="G2" s="173"/>
      <c r="H2" s="173"/>
      <c r="I2" s="173"/>
      <c r="J2" s="173"/>
      <c r="K2" s="173"/>
    </row>
    <row r="3" spans="1:11" ht="28.5" customHeight="1">
      <c r="A3" s="174" t="s">
        <v>341</v>
      </c>
      <c r="B3" s="174"/>
      <c r="C3" s="174"/>
      <c r="D3" s="174"/>
      <c r="E3" s="174"/>
      <c r="F3" s="174"/>
      <c r="G3" s="174"/>
      <c r="H3" s="174"/>
      <c r="I3" s="174"/>
      <c r="J3" s="174"/>
      <c r="K3" s="174"/>
    </row>
    <row r="4" spans="1:11" ht="14.25" customHeight="1">
      <c r="A4" s="144"/>
      <c r="B4" s="144"/>
      <c r="C4" s="144"/>
      <c r="D4" s="144"/>
      <c r="E4" s="144"/>
      <c r="F4" s="144"/>
      <c r="G4" s="144"/>
      <c r="H4" s="144"/>
      <c r="I4" s="144"/>
      <c r="J4" s="144"/>
      <c r="K4" s="144"/>
    </row>
    <row r="5" spans="1:11">
      <c r="A5" s="175" t="s">
        <v>344</v>
      </c>
      <c r="B5" s="176"/>
      <c r="C5" s="176"/>
      <c r="D5" s="176"/>
      <c r="E5" s="176"/>
      <c r="F5" s="176"/>
      <c r="G5" s="176"/>
      <c r="H5" s="176"/>
      <c r="I5" s="176"/>
      <c r="J5" s="176"/>
      <c r="K5" s="176"/>
    </row>
    <row r="6" spans="1:11">
      <c r="A6" s="171" t="s">
        <v>242</v>
      </c>
      <c r="B6" s="177"/>
      <c r="C6" s="177"/>
      <c r="D6" s="177"/>
      <c r="E6" s="177"/>
      <c r="F6" s="177"/>
      <c r="G6" s="177"/>
      <c r="H6" s="177"/>
      <c r="I6" s="177"/>
      <c r="J6" s="177"/>
      <c r="K6" s="177"/>
    </row>
    <row r="7" spans="1:11">
      <c r="A7" s="109"/>
      <c r="B7" s="109"/>
      <c r="C7" s="109"/>
      <c r="D7" s="109"/>
      <c r="E7" s="109"/>
      <c r="F7" s="109"/>
      <c r="G7" s="109"/>
      <c r="H7" s="109"/>
      <c r="I7" s="109"/>
      <c r="J7" s="109"/>
      <c r="K7" s="109"/>
    </row>
    <row r="8" spans="1:11">
      <c r="A8" s="178" t="s">
        <v>1</v>
      </c>
      <c r="B8" s="178" t="s">
        <v>2</v>
      </c>
      <c r="C8" s="165" t="s">
        <v>350</v>
      </c>
      <c r="D8" s="165" t="s">
        <v>349</v>
      </c>
      <c r="E8" s="178" t="s">
        <v>4</v>
      </c>
      <c r="F8" s="178" t="s">
        <v>5</v>
      </c>
      <c r="G8" s="165" t="s">
        <v>6</v>
      </c>
      <c r="H8" s="165" t="s">
        <v>7</v>
      </c>
      <c r="I8" s="165" t="s">
        <v>8</v>
      </c>
      <c r="J8" s="166"/>
      <c r="K8" s="165" t="s">
        <v>10</v>
      </c>
    </row>
    <row r="9" spans="1:11" ht="25.5">
      <c r="A9" s="179"/>
      <c r="B9" s="179"/>
      <c r="C9" s="179"/>
      <c r="D9" s="165"/>
      <c r="E9" s="179"/>
      <c r="F9" s="179"/>
      <c r="G9" s="179"/>
      <c r="H9" s="179"/>
      <c r="I9" s="142" t="s">
        <v>12</v>
      </c>
      <c r="J9" s="142" t="s">
        <v>9</v>
      </c>
      <c r="K9" s="165"/>
    </row>
    <row r="10" spans="1:11">
      <c r="A10" s="145">
        <v>1</v>
      </c>
      <c r="B10" s="118">
        <v>2</v>
      </c>
      <c r="C10" s="118">
        <v>3</v>
      </c>
      <c r="D10" s="118">
        <v>4</v>
      </c>
      <c r="E10" s="118">
        <v>5</v>
      </c>
      <c r="F10" s="118">
        <v>6</v>
      </c>
      <c r="G10" s="118">
        <v>7</v>
      </c>
      <c r="H10" s="118">
        <v>8</v>
      </c>
      <c r="I10" s="118">
        <v>9</v>
      </c>
      <c r="J10" s="118">
        <v>10</v>
      </c>
      <c r="K10" s="118">
        <v>11</v>
      </c>
    </row>
    <row r="11" spans="1:11" ht="38.25">
      <c r="A11" s="127">
        <v>1</v>
      </c>
      <c r="B11" s="128" t="s">
        <v>800</v>
      </c>
      <c r="C11" s="129"/>
      <c r="D11" s="129"/>
      <c r="E11" s="130"/>
      <c r="F11" s="131"/>
      <c r="G11" s="129"/>
      <c r="H11" s="132"/>
      <c r="I11" s="129"/>
      <c r="J11" s="132"/>
      <c r="K11" s="133"/>
    </row>
    <row r="12" spans="1:11" ht="127.5">
      <c r="A12" s="110" t="s">
        <v>416</v>
      </c>
      <c r="B12" s="123" t="s">
        <v>801</v>
      </c>
      <c r="C12" s="120"/>
      <c r="D12" s="120"/>
      <c r="E12" s="119" t="s">
        <v>14</v>
      </c>
      <c r="F12" s="124">
        <v>50</v>
      </c>
      <c r="G12" s="120"/>
      <c r="H12" s="113">
        <f t="shared" ref="H11:H16" si="0">ROUND(F12*G12,2)</f>
        <v>0</v>
      </c>
      <c r="I12" s="120"/>
      <c r="J12" s="113">
        <f t="shared" ref="J12:J16" si="1">+H12*I12%</f>
        <v>0</v>
      </c>
      <c r="K12" s="114">
        <f t="shared" ref="K12:K16" si="2">ROUND(H12+J12,2)</f>
        <v>0</v>
      </c>
    </row>
    <row r="13" spans="1:11">
      <c r="A13" s="110" t="s">
        <v>417</v>
      </c>
      <c r="B13" s="123" t="s">
        <v>802</v>
      </c>
      <c r="C13" s="120"/>
      <c r="D13" s="120"/>
      <c r="E13" s="119" t="s">
        <v>14</v>
      </c>
      <c r="F13" s="124">
        <v>10</v>
      </c>
      <c r="G13" s="120"/>
      <c r="H13" s="113">
        <f t="shared" si="0"/>
        <v>0</v>
      </c>
      <c r="I13" s="120"/>
      <c r="J13" s="113">
        <f t="shared" si="1"/>
        <v>0</v>
      </c>
      <c r="K13" s="114">
        <f t="shared" si="2"/>
        <v>0</v>
      </c>
    </row>
    <row r="14" spans="1:11" ht="63.75">
      <c r="A14" s="110" t="s">
        <v>803</v>
      </c>
      <c r="B14" s="123" t="s">
        <v>804</v>
      </c>
      <c r="C14" s="120"/>
      <c r="D14" s="120"/>
      <c r="E14" s="119" t="s">
        <v>14</v>
      </c>
      <c r="F14" s="124">
        <v>40</v>
      </c>
      <c r="G14" s="120"/>
      <c r="H14" s="113">
        <f t="shared" si="0"/>
        <v>0</v>
      </c>
      <c r="I14" s="120"/>
      <c r="J14" s="113">
        <f t="shared" si="1"/>
        <v>0</v>
      </c>
      <c r="K14" s="114">
        <f t="shared" si="2"/>
        <v>0</v>
      </c>
    </row>
    <row r="15" spans="1:11" ht="25.5">
      <c r="A15" s="110" t="s">
        <v>805</v>
      </c>
      <c r="B15" s="123" t="s">
        <v>807</v>
      </c>
      <c r="C15" s="120"/>
      <c r="D15" s="120"/>
      <c r="E15" s="119" t="s">
        <v>14</v>
      </c>
      <c r="F15" s="124">
        <v>50</v>
      </c>
      <c r="G15" s="120"/>
      <c r="H15" s="113">
        <f t="shared" si="0"/>
        <v>0</v>
      </c>
      <c r="I15" s="120"/>
      <c r="J15" s="113">
        <f t="shared" si="1"/>
        <v>0</v>
      </c>
      <c r="K15" s="114">
        <f t="shared" si="2"/>
        <v>0</v>
      </c>
    </row>
    <row r="16" spans="1:11" ht="25.5">
      <c r="A16" s="110" t="s">
        <v>806</v>
      </c>
      <c r="B16" s="123" t="s">
        <v>808</v>
      </c>
      <c r="C16" s="120"/>
      <c r="D16" s="120"/>
      <c r="E16" s="119" t="s">
        <v>14</v>
      </c>
      <c r="F16" s="124">
        <v>10</v>
      </c>
      <c r="G16" s="120"/>
      <c r="H16" s="113">
        <f t="shared" si="0"/>
        <v>0</v>
      </c>
      <c r="I16" s="120"/>
      <c r="J16" s="113">
        <f t="shared" si="1"/>
        <v>0</v>
      </c>
      <c r="K16" s="114">
        <f t="shared" si="2"/>
        <v>0</v>
      </c>
    </row>
    <row r="17" spans="1:11" ht="15" thickBot="1">
      <c r="A17" s="109"/>
      <c r="B17" s="109"/>
      <c r="C17" s="109"/>
      <c r="D17" s="109"/>
      <c r="E17" s="167" t="s">
        <v>11</v>
      </c>
      <c r="F17" s="168"/>
      <c r="G17" s="169"/>
      <c r="H17" s="115">
        <f>SUM(H11:H16)</f>
        <v>0</v>
      </c>
      <c r="I17" s="109"/>
      <c r="J17" s="109"/>
      <c r="K17" s="115">
        <f>SUM(K11:K16)</f>
        <v>0</v>
      </c>
    </row>
    <row r="18" spans="1:11">
      <c r="A18" s="109"/>
      <c r="B18" s="146"/>
      <c r="C18" s="109"/>
      <c r="D18" s="109"/>
      <c r="E18" s="109"/>
      <c r="F18" s="109"/>
      <c r="G18" s="109"/>
      <c r="H18" s="109"/>
      <c r="I18" s="109"/>
      <c r="J18" s="109"/>
      <c r="K18" s="109"/>
    </row>
    <row r="19" spans="1:11">
      <c r="A19" s="109"/>
      <c r="B19" s="185"/>
      <c r="C19" s="109"/>
      <c r="D19" s="109"/>
      <c r="E19" s="109"/>
      <c r="F19" s="109"/>
      <c r="G19" s="109"/>
      <c r="H19" s="109"/>
      <c r="I19" s="109"/>
      <c r="J19" s="109"/>
      <c r="K19" s="109"/>
    </row>
    <row r="20" spans="1:11" ht="41.25" customHeight="1">
      <c r="A20" s="109"/>
      <c r="B20" s="109"/>
      <c r="C20" s="109"/>
      <c r="D20" s="109"/>
      <c r="E20" s="109"/>
      <c r="F20" s="109"/>
      <c r="G20" s="109"/>
      <c r="H20" s="170" t="s">
        <v>342</v>
      </c>
      <c r="I20" s="170"/>
      <c r="J20" s="170"/>
      <c r="K20" s="143"/>
    </row>
  </sheetData>
  <mergeCells count="17">
    <mergeCell ref="H20:J20"/>
    <mergeCell ref="F8:F9"/>
    <mergeCell ref="G8:G9"/>
    <mergeCell ref="H8:H9"/>
    <mergeCell ref="I8:J8"/>
    <mergeCell ref="K8:K9"/>
    <mergeCell ref="E17:G17"/>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workbookViewId="0">
      <selection activeCell="A26"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171" t="s">
        <v>351</v>
      </c>
      <c r="B1" s="171"/>
      <c r="C1" s="171"/>
      <c r="D1" s="171"/>
      <c r="E1" s="171"/>
      <c r="F1" s="171"/>
      <c r="G1" s="171"/>
      <c r="H1" s="171"/>
      <c r="I1" s="171"/>
      <c r="J1" s="171"/>
      <c r="K1" s="171"/>
    </row>
    <row r="2" spans="1:11">
      <c r="A2" s="172" t="s">
        <v>348</v>
      </c>
      <c r="B2" s="173"/>
      <c r="C2" s="173"/>
      <c r="D2" s="173"/>
      <c r="E2" s="173"/>
      <c r="F2" s="173"/>
      <c r="G2" s="173"/>
      <c r="H2" s="173"/>
      <c r="I2" s="173"/>
      <c r="J2" s="173"/>
      <c r="K2" s="173"/>
    </row>
    <row r="3" spans="1:11" ht="28.5" customHeight="1">
      <c r="A3" s="174" t="s">
        <v>341</v>
      </c>
      <c r="B3" s="174"/>
      <c r="C3" s="174"/>
      <c r="D3" s="174"/>
      <c r="E3" s="174"/>
      <c r="F3" s="174"/>
      <c r="G3" s="174"/>
      <c r="H3" s="174"/>
      <c r="I3" s="174"/>
      <c r="J3" s="174"/>
      <c r="K3" s="174"/>
    </row>
    <row r="4" spans="1:11" ht="14.25" customHeight="1">
      <c r="A4" s="144"/>
      <c r="B4" s="144"/>
      <c r="C4" s="144"/>
      <c r="D4" s="144"/>
      <c r="E4" s="144"/>
      <c r="F4" s="144"/>
      <c r="G4" s="144"/>
      <c r="H4" s="144"/>
      <c r="I4" s="144"/>
      <c r="J4" s="144"/>
      <c r="K4" s="144"/>
    </row>
    <row r="5" spans="1:11">
      <c r="A5" s="175" t="s">
        <v>344</v>
      </c>
      <c r="B5" s="176"/>
      <c r="C5" s="176"/>
      <c r="D5" s="176"/>
      <c r="E5" s="176"/>
      <c r="F5" s="176"/>
      <c r="G5" s="176"/>
      <c r="H5" s="176"/>
      <c r="I5" s="176"/>
      <c r="J5" s="176"/>
      <c r="K5" s="176"/>
    </row>
    <row r="6" spans="1:11">
      <c r="A6" s="171" t="s">
        <v>247</v>
      </c>
      <c r="B6" s="177"/>
      <c r="C6" s="177"/>
      <c r="D6" s="177"/>
      <c r="E6" s="177"/>
      <c r="F6" s="177"/>
      <c r="G6" s="177"/>
      <c r="H6" s="177"/>
      <c r="I6" s="177"/>
      <c r="J6" s="177"/>
      <c r="K6" s="177"/>
    </row>
    <row r="7" spans="1:11">
      <c r="A7" s="109"/>
      <c r="B7" s="109"/>
      <c r="C7" s="109"/>
      <c r="D7" s="109"/>
      <c r="E7" s="109"/>
      <c r="F7" s="109"/>
      <c r="G7" s="109"/>
      <c r="H7" s="109"/>
      <c r="I7" s="109"/>
      <c r="J7" s="109"/>
      <c r="K7" s="109"/>
    </row>
    <row r="8" spans="1:11">
      <c r="A8" s="178" t="s">
        <v>1</v>
      </c>
      <c r="B8" s="178" t="s">
        <v>2</v>
      </c>
      <c r="C8" s="165" t="s">
        <v>350</v>
      </c>
      <c r="D8" s="165" t="s">
        <v>349</v>
      </c>
      <c r="E8" s="178" t="s">
        <v>4</v>
      </c>
      <c r="F8" s="178" t="s">
        <v>5</v>
      </c>
      <c r="G8" s="165" t="s">
        <v>6</v>
      </c>
      <c r="H8" s="165" t="s">
        <v>7</v>
      </c>
      <c r="I8" s="165" t="s">
        <v>8</v>
      </c>
      <c r="J8" s="166"/>
      <c r="K8" s="165" t="s">
        <v>10</v>
      </c>
    </row>
    <row r="9" spans="1:11" ht="25.5">
      <c r="A9" s="179"/>
      <c r="B9" s="179"/>
      <c r="C9" s="179"/>
      <c r="D9" s="165"/>
      <c r="E9" s="179"/>
      <c r="F9" s="179"/>
      <c r="G9" s="179"/>
      <c r="H9" s="179"/>
      <c r="I9" s="142" t="s">
        <v>12</v>
      </c>
      <c r="J9" s="142" t="s">
        <v>9</v>
      </c>
      <c r="K9" s="165"/>
    </row>
    <row r="10" spans="1:11">
      <c r="A10" s="145">
        <v>1</v>
      </c>
      <c r="B10" s="118">
        <v>2</v>
      </c>
      <c r="C10" s="118">
        <v>3</v>
      </c>
      <c r="D10" s="118">
        <v>4</v>
      </c>
      <c r="E10" s="118">
        <v>5</v>
      </c>
      <c r="F10" s="118">
        <v>6</v>
      </c>
      <c r="G10" s="118">
        <v>7</v>
      </c>
      <c r="H10" s="118">
        <v>8</v>
      </c>
      <c r="I10" s="118">
        <v>9</v>
      </c>
      <c r="J10" s="118">
        <v>10</v>
      </c>
      <c r="K10" s="118">
        <v>11</v>
      </c>
    </row>
    <row r="11" spans="1:11" ht="114.75">
      <c r="A11" s="110">
        <v>1</v>
      </c>
      <c r="B11" s="123" t="s">
        <v>809</v>
      </c>
      <c r="C11" s="120"/>
      <c r="D11" s="120"/>
      <c r="E11" s="119" t="s">
        <v>63</v>
      </c>
      <c r="F11" s="124">
        <v>20</v>
      </c>
      <c r="G11" s="120"/>
      <c r="H11" s="113">
        <f t="shared" ref="H11:H34" si="0">ROUND(F11*G11,2)</f>
        <v>0</v>
      </c>
      <c r="I11" s="120"/>
      <c r="J11" s="113">
        <f>+H11*I11%</f>
        <v>0</v>
      </c>
      <c r="K11" s="114">
        <f>ROUND(H11+J11,2)</f>
        <v>0</v>
      </c>
    </row>
    <row r="12" spans="1:11" ht="51">
      <c r="A12" s="110">
        <v>2</v>
      </c>
      <c r="B12" s="123" t="s">
        <v>810</v>
      </c>
      <c r="C12" s="120"/>
      <c r="D12" s="120"/>
      <c r="E12" s="119" t="s">
        <v>14</v>
      </c>
      <c r="F12" s="124">
        <v>2</v>
      </c>
      <c r="G12" s="120"/>
      <c r="H12" s="113">
        <f t="shared" si="0"/>
        <v>0</v>
      </c>
      <c r="I12" s="120"/>
      <c r="J12" s="113">
        <f t="shared" ref="J12:J34" si="1">+H12*I12%</f>
        <v>0</v>
      </c>
      <c r="K12" s="114">
        <f t="shared" ref="K12:K34" si="2">ROUND(H12+J12,2)</f>
        <v>0</v>
      </c>
    </row>
    <row r="13" spans="1:11" ht="51">
      <c r="A13" s="110">
        <v>3</v>
      </c>
      <c r="B13" s="123" t="s">
        <v>811</v>
      </c>
      <c r="C13" s="120"/>
      <c r="D13" s="120"/>
      <c r="E13" s="119" t="s">
        <v>14</v>
      </c>
      <c r="F13" s="124">
        <v>4</v>
      </c>
      <c r="G13" s="120"/>
      <c r="H13" s="113">
        <f t="shared" si="0"/>
        <v>0</v>
      </c>
      <c r="I13" s="120"/>
      <c r="J13" s="113">
        <f t="shared" si="1"/>
        <v>0</v>
      </c>
      <c r="K13" s="114">
        <f t="shared" si="2"/>
        <v>0</v>
      </c>
    </row>
    <row r="14" spans="1:11" ht="51">
      <c r="A14" s="110">
        <v>4</v>
      </c>
      <c r="B14" s="123" t="s">
        <v>812</v>
      </c>
      <c r="C14" s="120"/>
      <c r="D14" s="120"/>
      <c r="E14" s="119" t="s">
        <v>14</v>
      </c>
      <c r="F14" s="124">
        <v>1</v>
      </c>
      <c r="G14" s="120"/>
      <c r="H14" s="113">
        <f t="shared" si="0"/>
        <v>0</v>
      </c>
      <c r="I14" s="120"/>
      <c r="J14" s="113">
        <f t="shared" si="1"/>
        <v>0</v>
      </c>
      <c r="K14" s="114">
        <f t="shared" si="2"/>
        <v>0</v>
      </c>
    </row>
    <row r="15" spans="1:11" ht="51">
      <c r="A15" s="110">
        <v>5</v>
      </c>
      <c r="B15" s="123" t="s">
        <v>813</v>
      </c>
      <c r="C15" s="120"/>
      <c r="D15" s="120"/>
      <c r="E15" s="119" t="s">
        <v>14</v>
      </c>
      <c r="F15" s="124">
        <v>1</v>
      </c>
      <c r="G15" s="120"/>
      <c r="H15" s="113">
        <f t="shared" si="0"/>
        <v>0</v>
      </c>
      <c r="I15" s="120"/>
      <c r="J15" s="113">
        <f t="shared" si="1"/>
        <v>0</v>
      </c>
      <c r="K15" s="114">
        <f t="shared" si="2"/>
        <v>0</v>
      </c>
    </row>
    <row r="16" spans="1:11" ht="51">
      <c r="A16" s="110">
        <v>6</v>
      </c>
      <c r="B16" s="123" t="s">
        <v>814</v>
      </c>
      <c r="C16" s="120"/>
      <c r="D16" s="120"/>
      <c r="E16" s="119" t="s">
        <v>14</v>
      </c>
      <c r="F16" s="124">
        <v>2</v>
      </c>
      <c r="G16" s="120"/>
      <c r="H16" s="113">
        <f t="shared" si="0"/>
        <v>0</v>
      </c>
      <c r="I16" s="120"/>
      <c r="J16" s="113">
        <f t="shared" si="1"/>
        <v>0</v>
      </c>
      <c r="K16" s="114">
        <f t="shared" si="2"/>
        <v>0</v>
      </c>
    </row>
    <row r="17" spans="1:11" ht="51">
      <c r="A17" s="110">
        <v>7</v>
      </c>
      <c r="B17" s="123" t="s">
        <v>815</v>
      </c>
      <c r="C17" s="120"/>
      <c r="D17" s="120"/>
      <c r="E17" s="119" t="s">
        <v>14</v>
      </c>
      <c r="F17" s="124">
        <v>2</v>
      </c>
      <c r="G17" s="120"/>
      <c r="H17" s="113">
        <f t="shared" si="0"/>
        <v>0</v>
      </c>
      <c r="I17" s="120"/>
      <c r="J17" s="113">
        <f t="shared" si="1"/>
        <v>0</v>
      </c>
      <c r="K17" s="114">
        <f t="shared" si="2"/>
        <v>0</v>
      </c>
    </row>
    <row r="18" spans="1:11" ht="51">
      <c r="A18" s="110">
        <v>8</v>
      </c>
      <c r="B18" s="123" t="s">
        <v>816</v>
      </c>
      <c r="C18" s="120"/>
      <c r="D18" s="120"/>
      <c r="E18" s="119" t="s">
        <v>14</v>
      </c>
      <c r="F18" s="124">
        <v>4</v>
      </c>
      <c r="G18" s="120"/>
      <c r="H18" s="113">
        <f t="shared" si="0"/>
        <v>0</v>
      </c>
      <c r="I18" s="120"/>
      <c r="J18" s="113">
        <f t="shared" si="1"/>
        <v>0</v>
      </c>
      <c r="K18" s="114">
        <f t="shared" si="2"/>
        <v>0</v>
      </c>
    </row>
    <row r="19" spans="1:11" ht="38.25">
      <c r="A19" s="110">
        <v>9</v>
      </c>
      <c r="B19" s="123" t="s">
        <v>817</v>
      </c>
      <c r="C19" s="120"/>
      <c r="D19" s="120"/>
      <c r="E19" s="119" t="s">
        <v>14</v>
      </c>
      <c r="F19" s="124">
        <v>4</v>
      </c>
      <c r="G19" s="120"/>
      <c r="H19" s="113">
        <f t="shared" si="0"/>
        <v>0</v>
      </c>
      <c r="I19" s="120"/>
      <c r="J19" s="113">
        <f t="shared" si="1"/>
        <v>0</v>
      </c>
      <c r="K19" s="114">
        <f t="shared" si="2"/>
        <v>0</v>
      </c>
    </row>
    <row r="20" spans="1:11" ht="51">
      <c r="A20" s="110">
        <v>10</v>
      </c>
      <c r="B20" s="123" t="s">
        <v>818</v>
      </c>
      <c r="C20" s="120"/>
      <c r="D20" s="120"/>
      <c r="E20" s="119" t="s">
        <v>14</v>
      </c>
      <c r="F20" s="124">
        <v>2</v>
      </c>
      <c r="G20" s="120"/>
      <c r="H20" s="113">
        <f t="shared" si="0"/>
        <v>0</v>
      </c>
      <c r="I20" s="120"/>
      <c r="J20" s="113">
        <f t="shared" si="1"/>
        <v>0</v>
      </c>
      <c r="K20" s="114">
        <f t="shared" si="2"/>
        <v>0</v>
      </c>
    </row>
    <row r="21" spans="1:11" ht="51">
      <c r="A21" s="110">
        <v>11</v>
      </c>
      <c r="B21" s="123" t="s">
        <v>819</v>
      </c>
      <c r="C21" s="120"/>
      <c r="D21" s="120"/>
      <c r="E21" s="119" t="s">
        <v>14</v>
      </c>
      <c r="F21" s="124">
        <v>1</v>
      </c>
      <c r="G21" s="120"/>
      <c r="H21" s="113">
        <f t="shared" si="0"/>
        <v>0</v>
      </c>
      <c r="I21" s="120"/>
      <c r="J21" s="113">
        <f t="shared" si="1"/>
        <v>0</v>
      </c>
      <c r="K21" s="114">
        <f t="shared" si="2"/>
        <v>0</v>
      </c>
    </row>
    <row r="22" spans="1:11" ht="63.75">
      <c r="A22" s="110">
        <v>12</v>
      </c>
      <c r="B22" s="123" t="s">
        <v>820</v>
      </c>
      <c r="C22" s="120"/>
      <c r="D22" s="120"/>
      <c r="E22" s="119" t="s">
        <v>14</v>
      </c>
      <c r="F22" s="124">
        <v>3</v>
      </c>
      <c r="G22" s="120"/>
      <c r="H22" s="113">
        <f t="shared" si="0"/>
        <v>0</v>
      </c>
      <c r="I22" s="120"/>
      <c r="J22" s="113">
        <f t="shared" si="1"/>
        <v>0</v>
      </c>
      <c r="K22" s="114">
        <f t="shared" si="2"/>
        <v>0</v>
      </c>
    </row>
    <row r="23" spans="1:11" ht="38.25">
      <c r="A23" s="110">
        <v>13</v>
      </c>
      <c r="B23" s="123" t="s">
        <v>821</v>
      </c>
      <c r="C23" s="120"/>
      <c r="D23" s="120"/>
      <c r="E23" s="119" t="s">
        <v>14</v>
      </c>
      <c r="F23" s="124">
        <v>3</v>
      </c>
      <c r="G23" s="120"/>
      <c r="H23" s="113">
        <f t="shared" si="0"/>
        <v>0</v>
      </c>
      <c r="I23" s="120"/>
      <c r="J23" s="113">
        <f t="shared" si="1"/>
        <v>0</v>
      </c>
      <c r="K23" s="114">
        <f t="shared" si="2"/>
        <v>0</v>
      </c>
    </row>
    <row r="24" spans="1:11" ht="51">
      <c r="A24" s="110">
        <v>14</v>
      </c>
      <c r="B24" s="123" t="s">
        <v>822</v>
      </c>
      <c r="C24" s="120"/>
      <c r="D24" s="120"/>
      <c r="E24" s="119" t="s">
        <v>14</v>
      </c>
      <c r="F24" s="124">
        <v>1</v>
      </c>
      <c r="G24" s="120"/>
      <c r="H24" s="113">
        <f t="shared" si="0"/>
        <v>0</v>
      </c>
      <c r="I24" s="120"/>
      <c r="J24" s="113">
        <f t="shared" si="1"/>
        <v>0</v>
      </c>
      <c r="K24" s="114">
        <f t="shared" si="2"/>
        <v>0</v>
      </c>
    </row>
    <row r="25" spans="1:11" ht="25.5">
      <c r="A25" s="110">
        <v>15</v>
      </c>
      <c r="B25" s="123" t="s">
        <v>823</v>
      </c>
      <c r="C25" s="120"/>
      <c r="D25" s="120"/>
      <c r="E25" s="119" t="s">
        <v>14</v>
      </c>
      <c r="F25" s="124">
        <v>2</v>
      </c>
      <c r="G25" s="120"/>
      <c r="H25" s="113">
        <f t="shared" si="0"/>
        <v>0</v>
      </c>
      <c r="I25" s="120"/>
      <c r="J25" s="113">
        <f t="shared" si="1"/>
        <v>0</v>
      </c>
      <c r="K25" s="114">
        <f t="shared" si="2"/>
        <v>0</v>
      </c>
    </row>
    <row r="26" spans="1:11" ht="25.5">
      <c r="A26" s="110">
        <v>16</v>
      </c>
      <c r="B26" s="123" t="s">
        <v>824</v>
      </c>
      <c r="C26" s="120"/>
      <c r="D26" s="120"/>
      <c r="E26" s="119" t="s">
        <v>14</v>
      </c>
      <c r="F26" s="124">
        <v>2</v>
      </c>
      <c r="G26" s="120"/>
      <c r="H26" s="113">
        <f t="shared" si="0"/>
        <v>0</v>
      </c>
      <c r="I26" s="120"/>
      <c r="J26" s="113">
        <f t="shared" si="1"/>
        <v>0</v>
      </c>
      <c r="K26" s="114">
        <f t="shared" si="2"/>
        <v>0</v>
      </c>
    </row>
    <row r="27" spans="1:11" ht="25.5">
      <c r="A27" s="110">
        <v>17</v>
      </c>
      <c r="B27" s="123" t="s">
        <v>825</v>
      </c>
      <c r="C27" s="120"/>
      <c r="D27" s="120"/>
      <c r="E27" s="119" t="s">
        <v>14</v>
      </c>
      <c r="F27" s="124">
        <v>2</v>
      </c>
      <c r="G27" s="120"/>
      <c r="H27" s="113">
        <f t="shared" si="0"/>
        <v>0</v>
      </c>
      <c r="I27" s="120"/>
      <c r="J27" s="113">
        <f t="shared" si="1"/>
        <v>0</v>
      </c>
      <c r="K27" s="114">
        <f t="shared" si="2"/>
        <v>0</v>
      </c>
    </row>
    <row r="28" spans="1:11" ht="38.25">
      <c r="A28" s="110">
        <v>18</v>
      </c>
      <c r="B28" s="123" t="s">
        <v>826</v>
      </c>
      <c r="C28" s="120"/>
      <c r="D28" s="120"/>
      <c r="E28" s="119" t="s">
        <v>14</v>
      </c>
      <c r="F28" s="124">
        <v>2</v>
      </c>
      <c r="G28" s="120"/>
      <c r="H28" s="113">
        <f t="shared" si="0"/>
        <v>0</v>
      </c>
      <c r="I28" s="120"/>
      <c r="J28" s="113">
        <f t="shared" si="1"/>
        <v>0</v>
      </c>
      <c r="K28" s="114">
        <f t="shared" si="2"/>
        <v>0</v>
      </c>
    </row>
    <row r="29" spans="1:11" ht="38.25">
      <c r="A29" s="110">
        <v>19</v>
      </c>
      <c r="B29" s="123" t="s">
        <v>827</v>
      </c>
      <c r="C29" s="120"/>
      <c r="D29" s="120"/>
      <c r="E29" s="119" t="s">
        <v>14</v>
      </c>
      <c r="F29" s="124">
        <v>1</v>
      </c>
      <c r="G29" s="120"/>
      <c r="H29" s="113">
        <f t="shared" si="0"/>
        <v>0</v>
      </c>
      <c r="I29" s="120"/>
      <c r="J29" s="113">
        <f t="shared" si="1"/>
        <v>0</v>
      </c>
      <c r="K29" s="114">
        <f t="shared" si="2"/>
        <v>0</v>
      </c>
    </row>
    <row r="30" spans="1:11" ht="38.25">
      <c r="A30" s="110">
        <v>20</v>
      </c>
      <c r="B30" s="123" t="s">
        <v>828</v>
      </c>
      <c r="C30" s="120"/>
      <c r="D30" s="120"/>
      <c r="E30" s="119" t="s">
        <v>14</v>
      </c>
      <c r="F30" s="124">
        <v>2</v>
      </c>
      <c r="G30" s="120"/>
      <c r="H30" s="113">
        <f t="shared" si="0"/>
        <v>0</v>
      </c>
      <c r="I30" s="120"/>
      <c r="J30" s="113">
        <f t="shared" si="1"/>
        <v>0</v>
      </c>
      <c r="K30" s="114">
        <f t="shared" si="2"/>
        <v>0</v>
      </c>
    </row>
    <row r="31" spans="1:11" ht="51">
      <c r="A31" s="110">
        <v>21</v>
      </c>
      <c r="B31" s="123" t="s">
        <v>830</v>
      </c>
      <c r="C31" s="120"/>
      <c r="D31" s="120"/>
      <c r="E31" s="119" t="s">
        <v>14</v>
      </c>
      <c r="F31" s="124">
        <v>15</v>
      </c>
      <c r="G31" s="120"/>
      <c r="H31" s="113">
        <f t="shared" si="0"/>
        <v>0</v>
      </c>
      <c r="I31" s="120"/>
      <c r="J31" s="113">
        <f t="shared" si="1"/>
        <v>0</v>
      </c>
      <c r="K31" s="114">
        <f t="shared" si="2"/>
        <v>0</v>
      </c>
    </row>
    <row r="32" spans="1:11" ht="63.75">
      <c r="A32" s="110">
        <v>22</v>
      </c>
      <c r="B32" s="123" t="s">
        <v>829</v>
      </c>
      <c r="C32" s="120"/>
      <c r="D32" s="120"/>
      <c r="E32" s="119" t="s">
        <v>14</v>
      </c>
      <c r="F32" s="124">
        <v>10</v>
      </c>
      <c r="G32" s="120"/>
      <c r="H32" s="113">
        <f t="shared" si="0"/>
        <v>0</v>
      </c>
      <c r="I32" s="120"/>
      <c r="J32" s="113">
        <f t="shared" si="1"/>
        <v>0</v>
      </c>
      <c r="K32" s="114">
        <f t="shared" si="2"/>
        <v>0</v>
      </c>
    </row>
    <row r="33" spans="1:11" ht="51">
      <c r="A33" s="110">
        <v>23</v>
      </c>
      <c r="B33" s="123" t="s">
        <v>831</v>
      </c>
      <c r="C33" s="120"/>
      <c r="D33" s="120"/>
      <c r="E33" s="119" t="s">
        <v>14</v>
      </c>
      <c r="F33" s="124">
        <v>1</v>
      </c>
      <c r="G33" s="120"/>
      <c r="H33" s="113">
        <f t="shared" si="0"/>
        <v>0</v>
      </c>
      <c r="I33" s="120"/>
      <c r="J33" s="113">
        <f t="shared" si="1"/>
        <v>0</v>
      </c>
      <c r="K33" s="114">
        <f t="shared" si="2"/>
        <v>0</v>
      </c>
    </row>
    <row r="34" spans="1:11" ht="63.75">
      <c r="A34" s="110">
        <v>24</v>
      </c>
      <c r="B34" s="123" t="s">
        <v>832</v>
      </c>
      <c r="C34" s="120"/>
      <c r="D34" s="120"/>
      <c r="E34" s="119" t="s">
        <v>14</v>
      </c>
      <c r="F34" s="124">
        <v>1</v>
      </c>
      <c r="G34" s="120"/>
      <c r="H34" s="113">
        <f t="shared" si="0"/>
        <v>0</v>
      </c>
      <c r="I34" s="120"/>
      <c r="J34" s="113">
        <f t="shared" si="1"/>
        <v>0</v>
      </c>
      <c r="K34" s="114">
        <f t="shared" si="2"/>
        <v>0</v>
      </c>
    </row>
    <row r="35" spans="1:11" ht="15" thickBot="1">
      <c r="A35" s="109"/>
      <c r="B35" s="109"/>
      <c r="C35" s="109"/>
      <c r="D35" s="109"/>
      <c r="E35" s="167" t="s">
        <v>11</v>
      </c>
      <c r="F35" s="168"/>
      <c r="G35" s="169"/>
      <c r="H35" s="115">
        <f>SUM(H11:H34)</f>
        <v>0</v>
      </c>
      <c r="I35" s="109"/>
      <c r="J35" s="109"/>
      <c r="K35" s="115">
        <f>SUM(K11:K34)</f>
        <v>0</v>
      </c>
    </row>
    <row r="36" spans="1:11" ht="38.25">
      <c r="A36" s="109"/>
      <c r="B36" s="146" t="s">
        <v>833</v>
      </c>
      <c r="C36" s="109"/>
      <c r="D36" s="109"/>
      <c r="E36" s="109"/>
      <c r="F36" s="109"/>
      <c r="G36" s="109"/>
      <c r="H36" s="109"/>
      <c r="I36" s="109"/>
      <c r="J36" s="109"/>
      <c r="K36" s="109"/>
    </row>
    <row r="37" spans="1:11">
      <c r="A37" s="109"/>
      <c r="B37" s="185"/>
      <c r="C37" s="109"/>
      <c r="D37" s="109"/>
      <c r="E37" s="109"/>
      <c r="F37" s="109"/>
      <c r="G37" s="109"/>
      <c r="H37" s="109"/>
      <c r="I37" s="109"/>
      <c r="J37" s="109"/>
      <c r="K37" s="109"/>
    </row>
    <row r="38" spans="1:11" ht="41.25" customHeight="1">
      <c r="A38" s="109"/>
      <c r="B38" s="109"/>
      <c r="C38" s="109"/>
      <c r="D38" s="109"/>
      <c r="E38" s="109"/>
      <c r="F38" s="109"/>
      <c r="G38" s="109"/>
      <c r="H38" s="170" t="s">
        <v>342</v>
      </c>
      <c r="I38" s="170"/>
      <c r="J38" s="170"/>
      <c r="K38" s="143"/>
    </row>
  </sheetData>
  <mergeCells count="17">
    <mergeCell ref="H38:J38"/>
    <mergeCell ref="F8:F9"/>
    <mergeCell ref="G8:G9"/>
    <mergeCell ref="H8:H9"/>
    <mergeCell ref="I8:J8"/>
    <mergeCell ref="K8:K9"/>
    <mergeCell ref="E35:G35"/>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opLeftCell="A5" workbookViewId="0">
      <selection activeCell="A5"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171" t="s">
        <v>351</v>
      </c>
      <c r="B1" s="171"/>
      <c r="C1" s="171"/>
      <c r="D1" s="171"/>
      <c r="E1" s="171"/>
      <c r="F1" s="171"/>
      <c r="G1" s="171"/>
      <c r="H1" s="171"/>
      <c r="I1" s="171"/>
      <c r="J1" s="171"/>
      <c r="K1" s="171"/>
    </row>
    <row r="2" spans="1:11">
      <c r="A2" s="172" t="s">
        <v>348</v>
      </c>
      <c r="B2" s="173"/>
      <c r="C2" s="173"/>
      <c r="D2" s="173"/>
      <c r="E2" s="173"/>
      <c r="F2" s="173"/>
      <c r="G2" s="173"/>
      <c r="H2" s="173"/>
      <c r="I2" s="173"/>
      <c r="J2" s="173"/>
      <c r="K2" s="173"/>
    </row>
    <row r="3" spans="1:11" ht="28.5" customHeight="1">
      <c r="A3" s="174" t="s">
        <v>341</v>
      </c>
      <c r="B3" s="174"/>
      <c r="C3" s="174"/>
      <c r="D3" s="174"/>
      <c r="E3" s="174"/>
      <c r="F3" s="174"/>
      <c r="G3" s="174"/>
      <c r="H3" s="174"/>
      <c r="I3" s="174"/>
      <c r="J3" s="174"/>
      <c r="K3" s="174"/>
    </row>
    <row r="4" spans="1:11" ht="14.25" customHeight="1">
      <c r="A4" s="144"/>
      <c r="B4" s="144"/>
      <c r="C4" s="144"/>
      <c r="D4" s="144"/>
      <c r="E4" s="144"/>
      <c r="F4" s="144"/>
      <c r="G4" s="144"/>
      <c r="H4" s="144"/>
      <c r="I4" s="144"/>
      <c r="J4" s="144"/>
      <c r="K4" s="144"/>
    </row>
    <row r="5" spans="1:11">
      <c r="A5" s="175" t="s">
        <v>344</v>
      </c>
      <c r="B5" s="176"/>
      <c r="C5" s="176"/>
      <c r="D5" s="176"/>
      <c r="E5" s="176"/>
      <c r="F5" s="176"/>
      <c r="G5" s="176"/>
      <c r="H5" s="176"/>
      <c r="I5" s="176"/>
      <c r="J5" s="176"/>
      <c r="K5" s="176"/>
    </row>
    <row r="6" spans="1:11">
      <c r="A6" s="171" t="s">
        <v>250</v>
      </c>
      <c r="B6" s="177"/>
      <c r="C6" s="177"/>
      <c r="D6" s="177"/>
      <c r="E6" s="177"/>
      <c r="F6" s="177"/>
      <c r="G6" s="177"/>
      <c r="H6" s="177"/>
      <c r="I6" s="177"/>
      <c r="J6" s="177"/>
      <c r="K6" s="177"/>
    </row>
    <row r="7" spans="1:11">
      <c r="A7" s="109"/>
      <c r="B7" s="109"/>
      <c r="C7" s="109"/>
      <c r="D7" s="109"/>
      <c r="E7" s="109"/>
      <c r="F7" s="109"/>
      <c r="G7" s="109"/>
      <c r="H7" s="109"/>
      <c r="I7" s="109"/>
      <c r="J7" s="109"/>
      <c r="K7" s="109"/>
    </row>
    <row r="8" spans="1:11">
      <c r="A8" s="178" t="s">
        <v>1</v>
      </c>
      <c r="B8" s="178" t="s">
        <v>2</v>
      </c>
      <c r="C8" s="165" t="s">
        <v>350</v>
      </c>
      <c r="D8" s="165" t="s">
        <v>349</v>
      </c>
      <c r="E8" s="178" t="s">
        <v>4</v>
      </c>
      <c r="F8" s="178" t="s">
        <v>5</v>
      </c>
      <c r="G8" s="165" t="s">
        <v>6</v>
      </c>
      <c r="H8" s="165" t="s">
        <v>7</v>
      </c>
      <c r="I8" s="165" t="s">
        <v>8</v>
      </c>
      <c r="J8" s="166"/>
      <c r="K8" s="165" t="s">
        <v>10</v>
      </c>
    </row>
    <row r="9" spans="1:11" ht="25.5">
      <c r="A9" s="179"/>
      <c r="B9" s="179"/>
      <c r="C9" s="179"/>
      <c r="D9" s="165"/>
      <c r="E9" s="179"/>
      <c r="F9" s="179"/>
      <c r="G9" s="179"/>
      <c r="H9" s="179"/>
      <c r="I9" s="142" t="s">
        <v>12</v>
      </c>
      <c r="J9" s="142" t="s">
        <v>9</v>
      </c>
      <c r="K9" s="165"/>
    </row>
    <row r="10" spans="1:11">
      <c r="A10" s="145">
        <v>1</v>
      </c>
      <c r="B10" s="118">
        <v>2</v>
      </c>
      <c r="C10" s="118">
        <v>3</v>
      </c>
      <c r="D10" s="118">
        <v>4</v>
      </c>
      <c r="E10" s="118">
        <v>5</v>
      </c>
      <c r="F10" s="118">
        <v>6</v>
      </c>
      <c r="G10" s="118">
        <v>7</v>
      </c>
      <c r="H10" s="118">
        <v>8</v>
      </c>
      <c r="I10" s="118">
        <v>9</v>
      </c>
      <c r="J10" s="118">
        <v>10</v>
      </c>
      <c r="K10" s="118">
        <v>11</v>
      </c>
    </row>
    <row r="11" spans="1:11">
      <c r="A11" s="110">
        <v>1</v>
      </c>
      <c r="B11" s="123" t="s">
        <v>834</v>
      </c>
      <c r="C11" s="120"/>
      <c r="D11" s="120"/>
      <c r="E11" s="119" t="s">
        <v>14</v>
      </c>
      <c r="F11" s="124">
        <v>8</v>
      </c>
      <c r="G11" s="120"/>
      <c r="H11" s="113">
        <f t="shared" ref="H11:H22" si="0">ROUND(F11*G11,2)</f>
        <v>0</v>
      </c>
      <c r="I11" s="120"/>
      <c r="J11" s="113">
        <f>+H11*I11%</f>
        <v>0</v>
      </c>
      <c r="K11" s="114">
        <f>ROUND(H11+J11,2)</f>
        <v>0</v>
      </c>
    </row>
    <row r="12" spans="1:11" ht="25.5">
      <c r="A12" s="110">
        <v>2</v>
      </c>
      <c r="B12" s="123" t="s">
        <v>835</v>
      </c>
      <c r="C12" s="120"/>
      <c r="D12" s="120"/>
      <c r="E12" s="119" t="s">
        <v>14</v>
      </c>
      <c r="F12" s="124">
        <v>3</v>
      </c>
      <c r="G12" s="120"/>
      <c r="H12" s="113">
        <f t="shared" si="0"/>
        <v>0</v>
      </c>
      <c r="I12" s="120"/>
      <c r="J12" s="113">
        <f t="shared" ref="J12:J22" si="1">+H12*I12%</f>
        <v>0</v>
      </c>
      <c r="K12" s="114">
        <f t="shared" ref="K12:K22" si="2">ROUND(H12+J12,2)</f>
        <v>0</v>
      </c>
    </row>
    <row r="13" spans="1:11" ht="25.5">
      <c r="A13" s="110">
        <v>3</v>
      </c>
      <c r="B13" s="123" t="s">
        <v>836</v>
      </c>
      <c r="C13" s="120"/>
      <c r="D13" s="120"/>
      <c r="E13" s="119" t="s">
        <v>14</v>
      </c>
      <c r="F13" s="124">
        <v>3</v>
      </c>
      <c r="G13" s="120"/>
      <c r="H13" s="113">
        <f t="shared" si="0"/>
        <v>0</v>
      </c>
      <c r="I13" s="120"/>
      <c r="J13" s="113">
        <f t="shared" si="1"/>
        <v>0</v>
      </c>
      <c r="K13" s="114">
        <f t="shared" si="2"/>
        <v>0</v>
      </c>
    </row>
    <row r="14" spans="1:11" ht="38.25">
      <c r="A14" s="110">
        <v>4</v>
      </c>
      <c r="B14" s="123" t="s">
        <v>837</v>
      </c>
      <c r="C14" s="120"/>
      <c r="D14" s="120"/>
      <c r="E14" s="119" t="s">
        <v>14</v>
      </c>
      <c r="F14" s="124">
        <v>4</v>
      </c>
      <c r="G14" s="120"/>
      <c r="H14" s="113">
        <f t="shared" si="0"/>
        <v>0</v>
      </c>
      <c r="I14" s="120"/>
      <c r="J14" s="113">
        <f t="shared" si="1"/>
        <v>0</v>
      </c>
      <c r="K14" s="114">
        <f t="shared" si="2"/>
        <v>0</v>
      </c>
    </row>
    <row r="15" spans="1:11" ht="25.5">
      <c r="A15" s="110">
        <v>5</v>
      </c>
      <c r="B15" s="123" t="s">
        <v>838</v>
      </c>
      <c r="C15" s="120"/>
      <c r="D15" s="120"/>
      <c r="E15" s="119" t="s">
        <v>14</v>
      </c>
      <c r="F15" s="124">
        <v>2</v>
      </c>
      <c r="G15" s="120"/>
      <c r="H15" s="113">
        <f t="shared" si="0"/>
        <v>0</v>
      </c>
      <c r="I15" s="120"/>
      <c r="J15" s="113">
        <f t="shared" si="1"/>
        <v>0</v>
      </c>
      <c r="K15" s="114">
        <f t="shared" si="2"/>
        <v>0</v>
      </c>
    </row>
    <row r="16" spans="1:11" ht="38.25">
      <c r="A16" s="110">
        <v>6</v>
      </c>
      <c r="B16" s="123" t="s">
        <v>839</v>
      </c>
      <c r="C16" s="120"/>
      <c r="D16" s="120"/>
      <c r="E16" s="119" t="s">
        <v>14</v>
      </c>
      <c r="F16" s="124">
        <v>3</v>
      </c>
      <c r="G16" s="120"/>
      <c r="H16" s="113">
        <f t="shared" si="0"/>
        <v>0</v>
      </c>
      <c r="I16" s="120"/>
      <c r="J16" s="113">
        <f t="shared" si="1"/>
        <v>0</v>
      </c>
      <c r="K16" s="114">
        <f t="shared" si="2"/>
        <v>0</v>
      </c>
    </row>
    <row r="17" spans="1:11" ht="38.25">
      <c r="A17" s="110">
        <v>7</v>
      </c>
      <c r="B17" s="123" t="s">
        <v>840</v>
      </c>
      <c r="C17" s="120"/>
      <c r="D17" s="120"/>
      <c r="E17" s="119" t="s">
        <v>14</v>
      </c>
      <c r="F17" s="124">
        <v>3</v>
      </c>
      <c r="G17" s="120"/>
      <c r="H17" s="113">
        <f t="shared" si="0"/>
        <v>0</v>
      </c>
      <c r="I17" s="120"/>
      <c r="J17" s="113">
        <f t="shared" si="1"/>
        <v>0</v>
      </c>
      <c r="K17" s="114">
        <f t="shared" si="2"/>
        <v>0</v>
      </c>
    </row>
    <row r="18" spans="1:11" ht="25.5">
      <c r="A18" s="110">
        <v>8</v>
      </c>
      <c r="B18" s="123" t="s">
        <v>841</v>
      </c>
      <c r="C18" s="120"/>
      <c r="D18" s="120"/>
      <c r="E18" s="119" t="s">
        <v>14</v>
      </c>
      <c r="F18" s="124">
        <v>1</v>
      </c>
      <c r="G18" s="120"/>
      <c r="H18" s="113">
        <f t="shared" si="0"/>
        <v>0</v>
      </c>
      <c r="I18" s="120"/>
      <c r="J18" s="113">
        <f t="shared" si="1"/>
        <v>0</v>
      </c>
      <c r="K18" s="114">
        <f t="shared" si="2"/>
        <v>0</v>
      </c>
    </row>
    <row r="19" spans="1:11" ht="51">
      <c r="A19" s="110">
        <v>9</v>
      </c>
      <c r="B19" s="123" t="s">
        <v>842</v>
      </c>
      <c r="C19" s="120"/>
      <c r="D19" s="120"/>
      <c r="E19" s="119" t="s">
        <v>63</v>
      </c>
      <c r="F19" s="124">
        <v>8</v>
      </c>
      <c r="G19" s="120"/>
      <c r="H19" s="113">
        <f t="shared" si="0"/>
        <v>0</v>
      </c>
      <c r="I19" s="120"/>
      <c r="J19" s="113">
        <f t="shared" si="1"/>
        <v>0</v>
      </c>
      <c r="K19" s="114">
        <f t="shared" si="2"/>
        <v>0</v>
      </c>
    </row>
    <row r="20" spans="1:11" ht="51">
      <c r="A20" s="110">
        <v>10</v>
      </c>
      <c r="B20" s="123" t="s">
        <v>843</v>
      </c>
      <c r="C20" s="120"/>
      <c r="D20" s="120"/>
      <c r="E20" s="119" t="s">
        <v>63</v>
      </c>
      <c r="F20" s="124">
        <v>10</v>
      </c>
      <c r="G20" s="120"/>
      <c r="H20" s="113">
        <f t="shared" si="0"/>
        <v>0</v>
      </c>
      <c r="I20" s="120"/>
      <c r="J20" s="113">
        <f t="shared" si="1"/>
        <v>0</v>
      </c>
      <c r="K20" s="114">
        <f t="shared" si="2"/>
        <v>0</v>
      </c>
    </row>
    <row r="21" spans="1:11" ht="38.25">
      <c r="A21" s="110">
        <v>11</v>
      </c>
      <c r="B21" s="123" t="s">
        <v>844</v>
      </c>
      <c r="C21" s="120"/>
      <c r="D21" s="120"/>
      <c r="E21" s="119" t="s">
        <v>14</v>
      </c>
      <c r="F21" s="124">
        <v>5</v>
      </c>
      <c r="G21" s="120"/>
      <c r="H21" s="113">
        <f t="shared" si="0"/>
        <v>0</v>
      </c>
      <c r="I21" s="120"/>
      <c r="J21" s="113">
        <f t="shared" si="1"/>
        <v>0</v>
      </c>
      <c r="K21" s="114">
        <f t="shared" si="2"/>
        <v>0</v>
      </c>
    </row>
    <row r="22" spans="1:11" ht="25.5">
      <c r="A22" s="110">
        <v>12</v>
      </c>
      <c r="B22" s="123" t="s">
        <v>845</v>
      </c>
      <c r="C22" s="120"/>
      <c r="D22" s="120"/>
      <c r="E22" s="119" t="s">
        <v>14</v>
      </c>
      <c r="F22" s="124">
        <v>2</v>
      </c>
      <c r="G22" s="120"/>
      <c r="H22" s="113">
        <f t="shared" si="0"/>
        <v>0</v>
      </c>
      <c r="I22" s="120"/>
      <c r="J22" s="113">
        <f t="shared" si="1"/>
        <v>0</v>
      </c>
      <c r="K22" s="114">
        <f t="shared" si="2"/>
        <v>0</v>
      </c>
    </row>
    <row r="23" spans="1:11" ht="15" thickBot="1">
      <c r="A23" s="109"/>
      <c r="B23" s="109"/>
      <c r="C23" s="109"/>
      <c r="D23" s="109"/>
      <c r="E23" s="167" t="s">
        <v>11</v>
      </c>
      <c r="F23" s="168"/>
      <c r="G23" s="169"/>
      <c r="H23" s="115">
        <f>SUM(H11:H22)</f>
        <v>0</v>
      </c>
      <c r="I23" s="109"/>
      <c r="J23" s="109"/>
      <c r="K23" s="115">
        <f>SUM(K11:K22)</f>
        <v>0</v>
      </c>
    </row>
    <row r="24" spans="1:11" ht="38.25">
      <c r="A24" s="109"/>
      <c r="B24" s="146" t="s">
        <v>846</v>
      </c>
      <c r="C24" s="109"/>
      <c r="D24" s="109"/>
      <c r="E24" s="109"/>
      <c r="F24" s="109"/>
      <c r="G24" s="109"/>
      <c r="H24" s="109"/>
      <c r="I24" s="109"/>
      <c r="J24" s="109"/>
      <c r="K24" s="109"/>
    </row>
    <row r="25" spans="1:11">
      <c r="A25" s="109"/>
      <c r="B25" s="185"/>
      <c r="C25" s="109"/>
      <c r="D25" s="109"/>
      <c r="E25" s="109"/>
      <c r="F25" s="109"/>
      <c r="G25" s="109"/>
      <c r="H25" s="109"/>
      <c r="I25" s="109"/>
      <c r="J25" s="109"/>
      <c r="K25" s="109"/>
    </row>
    <row r="26" spans="1:11" ht="41.25" customHeight="1">
      <c r="A26" s="109"/>
      <c r="B26" s="109"/>
      <c r="C26" s="109"/>
      <c r="D26" s="109"/>
      <c r="E26" s="109"/>
      <c r="F26" s="109"/>
      <c r="G26" s="109"/>
      <c r="H26" s="170" t="s">
        <v>342</v>
      </c>
      <c r="I26" s="170"/>
      <c r="J26" s="170"/>
      <c r="K26" s="143"/>
    </row>
  </sheetData>
  <mergeCells count="17">
    <mergeCell ref="H26:J26"/>
    <mergeCell ref="F8:F9"/>
    <mergeCell ref="G8:G9"/>
    <mergeCell ref="H8:H9"/>
    <mergeCell ref="I8:J8"/>
    <mergeCell ref="K8:K9"/>
    <mergeCell ref="E23:G23"/>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workbookViewId="0">
      <selection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171" t="s">
        <v>351</v>
      </c>
      <c r="B1" s="171"/>
      <c r="C1" s="171"/>
      <c r="D1" s="171"/>
      <c r="E1" s="171"/>
      <c r="F1" s="171"/>
      <c r="G1" s="171"/>
      <c r="H1" s="171"/>
      <c r="I1" s="171"/>
      <c r="J1" s="171"/>
      <c r="K1" s="171"/>
    </row>
    <row r="2" spans="1:11">
      <c r="A2" s="172" t="s">
        <v>348</v>
      </c>
      <c r="B2" s="173"/>
      <c r="C2" s="173"/>
      <c r="D2" s="173"/>
      <c r="E2" s="173"/>
      <c r="F2" s="173"/>
      <c r="G2" s="173"/>
      <c r="H2" s="173"/>
      <c r="I2" s="173"/>
      <c r="J2" s="173"/>
      <c r="K2" s="173"/>
    </row>
    <row r="3" spans="1:11" ht="28.5" customHeight="1">
      <c r="A3" s="174" t="s">
        <v>341</v>
      </c>
      <c r="B3" s="174"/>
      <c r="C3" s="174"/>
      <c r="D3" s="174"/>
      <c r="E3" s="174"/>
      <c r="F3" s="174"/>
      <c r="G3" s="174"/>
      <c r="H3" s="174"/>
      <c r="I3" s="174"/>
      <c r="J3" s="174"/>
      <c r="K3" s="174"/>
    </row>
    <row r="4" spans="1:11" ht="14.25" customHeight="1">
      <c r="A4" s="144"/>
      <c r="B4" s="144"/>
      <c r="C4" s="144"/>
      <c r="D4" s="144"/>
      <c r="E4" s="144"/>
      <c r="F4" s="144"/>
      <c r="G4" s="144"/>
      <c r="H4" s="144"/>
      <c r="I4" s="144"/>
      <c r="J4" s="144"/>
      <c r="K4" s="144"/>
    </row>
    <row r="5" spans="1:11">
      <c r="A5" s="175" t="s">
        <v>344</v>
      </c>
      <c r="B5" s="176"/>
      <c r="C5" s="176"/>
      <c r="D5" s="176"/>
      <c r="E5" s="176"/>
      <c r="F5" s="176"/>
      <c r="G5" s="176"/>
      <c r="H5" s="176"/>
      <c r="I5" s="176"/>
      <c r="J5" s="176"/>
      <c r="K5" s="176"/>
    </row>
    <row r="6" spans="1:11">
      <c r="A6" s="171" t="s">
        <v>252</v>
      </c>
      <c r="B6" s="177"/>
      <c r="C6" s="177"/>
      <c r="D6" s="177"/>
      <c r="E6" s="177"/>
      <c r="F6" s="177"/>
      <c r="G6" s="177"/>
      <c r="H6" s="177"/>
      <c r="I6" s="177"/>
      <c r="J6" s="177"/>
      <c r="K6" s="177"/>
    </row>
    <row r="7" spans="1:11">
      <c r="A7" s="109"/>
      <c r="B7" s="109"/>
      <c r="C7" s="109"/>
      <c r="D7" s="109"/>
      <c r="E7" s="109"/>
      <c r="F7" s="109"/>
      <c r="G7" s="109"/>
      <c r="H7" s="109"/>
      <c r="I7" s="109"/>
      <c r="J7" s="109"/>
      <c r="K7" s="109"/>
    </row>
    <row r="8" spans="1:11">
      <c r="A8" s="178" t="s">
        <v>1</v>
      </c>
      <c r="B8" s="178" t="s">
        <v>2</v>
      </c>
      <c r="C8" s="165" t="s">
        <v>350</v>
      </c>
      <c r="D8" s="165" t="s">
        <v>349</v>
      </c>
      <c r="E8" s="178" t="s">
        <v>4</v>
      </c>
      <c r="F8" s="178" t="s">
        <v>5</v>
      </c>
      <c r="G8" s="165" t="s">
        <v>6</v>
      </c>
      <c r="H8" s="165" t="s">
        <v>7</v>
      </c>
      <c r="I8" s="165" t="s">
        <v>8</v>
      </c>
      <c r="J8" s="166"/>
      <c r="K8" s="165" t="s">
        <v>10</v>
      </c>
    </row>
    <row r="9" spans="1:11" ht="25.5">
      <c r="A9" s="179"/>
      <c r="B9" s="179"/>
      <c r="C9" s="179"/>
      <c r="D9" s="165"/>
      <c r="E9" s="179"/>
      <c r="F9" s="179"/>
      <c r="G9" s="179"/>
      <c r="H9" s="179"/>
      <c r="I9" s="142" t="s">
        <v>12</v>
      </c>
      <c r="J9" s="142" t="s">
        <v>9</v>
      </c>
      <c r="K9" s="165"/>
    </row>
    <row r="10" spans="1:11">
      <c r="A10" s="145">
        <v>1</v>
      </c>
      <c r="B10" s="118">
        <v>2</v>
      </c>
      <c r="C10" s="118">
        <v>3</v>
      </c>
      <c r="D10" s="118">
        <v>4</v>
      </c>
      <c r="E10" s="118">
        <v>5</v>
      </c>
      <c r="F10" s="118">
        <v>6</v>
      </c>
      <c r="G10" s="118">
        <v>7</v>
      </c>
      <c r="H10" s="118">
        <v>8</v>
      </c>
      <c r="I10" s="118">
        <v>9</v>
      </c>
      <c r="J10" s="118">
        <v>10</v>
      </c>
      <c r="K10" s="118">
        <v>11</v>
      </c>
    </row>
    <row r="11" spans="1:11" ht="51">
      <c r="A11" s="110">
        <v>1</v>
      </c>
      <c r="B11" s="123" t="s">
        <v>847</v>
      </c>
      <c r="C11" s="120"/>
      <c r="D11" s="120"/>
      <c r="E11" s="119" t="s">
        <v>14</v>
      </c>
      <c r="F11" s="124">
        <v>4</v>
      </c>
      <c r="G11" s="120"/>
      <c r="H11" s="113">
        <f t="shared" ref="H11:H17" si="0">ROUND(F11*G11,2)</f>
        <v>0</v>
      </c>
      <c r="I11" s="120"/>
      <c r="J11" s="113">
        <f>+H11*I11%</f>
        <v>0</v>
      </c>
      <c r="K11" s="114">
        <f>ROUND(H11+J11,2)</f>
        <v>0</v>
      </c>
    </row>
    <row r="12" spans="1:11" ht="51">
      <c r="A12" s="110">
        <v>2</v>
      </c>
      <c r="B12" s="123" t="s">
        <v>848</v>
      </c>
      <c r="C12" s="120"/>
      <c r="D12" s="120"/>
      <c r="E12" s="119" t="s">
        <v>14</v>
      </c>
      <c r="F12" s="124">
        <v>1</v>
      </c>
      <c r="G12" s="120"/>
      <c r="H12" s="113">
        <f t="shared" si="0"/>
        <v>0</v>
      </c>
      <c r="I12" s="120"/>
      <c r="J12" s="113">
        <f t="shared" ref="J12:J17" si="1">+H12*I12%</f>
        <v>0</v>
      </c>
      <c r="K12" s="114">
        <f t="shared" ref="K12:K17" si="2">ROUND(H12+J12,2)</f>
        <v>0</v>
      </c>
    </row>
    <row r="13" spans="1:11" ht="51">
      <c r="A13" s="110">
        <v>3</v>
      </c>
      <c r="B13" s="123" t="s">
        <v>849</v>
      </c>
      <c r="C13" s="120"/>
      <c r="D13" s="120"/>
      <c r="E13" s="119" t="s">
        <v>14</v>
      </c>
      <c r="F13" s="124">
        <v>3</v>
      </c>
      <c r="G13" s="120"/>
      <c r="H13" s="113">
        <f t="shared" si="0"/>
        <v>0</v>
      </c>
      <c r="I13" s="120"/>
      <c r="J13" s="113">
        <f t="shared" si="1"/>
        <v>0</v>
      </c>
      <c r="K13" s="114">
        <f t="shared" si="2"/>
        <v>0</v>
      </c>
    </row>
    <row r="14" spans="1:11" ht="51">
      <c r="A14" s="110">
        <v>4</v>
      </c>
      <c r="B14" s="123" t="s">
        <v>850</v>
      </c>
      <c r="C14" s="120"/>
      <c r="D14" s="120"/>
      <c r="E14" s="119" t="s">
        <v>14</v>
      </c>
      <c r="F14" s="124">
        <v>1</v>
      </c>
      <c r="G14" s="120"/>
      <c r="H14" s="113">
        <f t="shared" si="0"/>
        <v>0</v>
      </c>
      <c r="I14" s="120"/>
      <c r="J14" s="113">
        <f t="shared" si="1"/>
        <v>0</v>
      </c>
      <c r="K14" s="114">
        <f t="shared" si="2"/>
        <v>0</v>
      </c>
    </row>
    <row r="15" spans="1:11" ht="25.5">
      <c r="A15" s="110">
        <v>5</v>
      </c>
      <c r="B15" s="123" t="s">
        <v>851</v>
      </c>
      <c r="C15" s="120"/>
      <c r="D15" s="120"/>
      <c r="E15" s="119" t="s">
        <v>14</v>
      </c>
      <c r="F15" s="124">
        <v>10</v>
      </c>
      <c r="G15" s="120"/>
      <c r="H15" s="113">
        <f t="shared" si="0"/>
        <v>0</v>
      </c>
      <c r="I15" s="120"/>
      <c r="J15" s="113">
        <f t="shared" si="1"/>
        <v>0</v>
      </c>
      <c r="K15" s="114">
        <f t="shared" si="2"/>
        <v>0</v>
      </c>
    </row>
    <row r="16" spans="1:11" ht="25.5">
      <c r="A16" s="110">
        <v>6</v>
      </c>
      <c r="B16" s="123" t="s">
        <v>852</v>
      </c>
      <c r="C16" s="120"/>
      <c r="D16" s="120"/>
      <c r="E16" s="119" t="s">
        <v>14</v>
      </c>
      <c r="F16" s="124">
        <v>1</v>
      </c>
      <c r="G16" s="120"/>
      <c r="H16" s="113">
        <f t="shared" si="0"/>
        <v>0</v>
      </c>
      <c r="I16" s="120"/>
      <c r="J16" s="113">
        <f t="shared" si="1"/>
        <v>0</v>
      </c>
      <c r="K16" s="114">
        <f t="shared" si="2"/>
        <v>0</v>
      </c>
    </row>
    <row r="17" spans="1:11" ht="63.75">
      <c r="A17" s="110">
        <v>7</v>
      </c>
      <c r="B17" s="123" t="s">
        <v>853</v>
      </c>
      <c r="C17" s="120"/>
      <c r="D17" s="120"/>
      <c r="E17" s="119" t="s">
        <v>14</v>
      </c>
      <c r="F17" s="124">
        <v>100</v>
      </c>
      <c r="G17" s="120"/>
      <c r="H17" s="113">
        <f t="shared" si="0"/>
        <v>0</v>
      </c>
      <c r="I17" s="120"/>
      <c r="J17" s="113">
        <f t="shared" si="1"/>
        <v>0</v>
      </c>
      <c r="K17" s="114">
        <f t="shared" si="2"/>
        <v>0</v>
      </c>
    </row>
    <row r="18" spans="1:11" ht="15" thickBot="1">
      <c r="A18" s="109"/>
      <c r="B18" s="109"/>
      <c r="C18" s="109"/>
      <c r="D18" s="109"/>
      <c r="E18" s="167" t="s">
        <v>11</v>
      </c>
      <c r="F18" s="168"/>
      <c r="G18" s="169"/>
      <c r="H18" s="115">
        <f>SUM(H11:H17)</f>
        <v>0</v>
      </c>
      <c r="I18" s="109"/>
      <c r="J18" s="109"/>
      <c r="K18" s="115">
        <f>SUM(K11:K17)</f>
        <v>0</v>
      </c>
    </row>
    <row r="19" spans="1:11">
      <c r="A19" s="109"/>
      <c r="B19" s="146"/>
      <c r="C19" s="109"/>
      <c r="D19" s="109"/>
      <c r="E19" s="109"/>
      <c r="F19" s="109"/>
      <c r="G19" s="109"/>
      <c r="H19" s="109"/>
      <c r="I19" s="109"/>
      <c r="J19" s="109"/>
      <c r="K19" s="109"/>
    </row>
    <row r="20" spans="1:11">
      <c r="A20" s="109"/>
      <c r="B20" s="185"/>
      <c r="C20" s="109"/>
      <c r="D20" s="109"/>
      <c r="E20" s="109"/>
      <c r="F20" s="109"/>
      <c r="G20" s="109"/>
      <c r="H20" s="109"/>
      <c r="I20" s="109"/>
      <c r="J20" s="109"/>
      <c r="K20" s="109"/>
    </row>
    <row r="21" spans="1:11" ht="41.25" customHeight="1">
      <c r="A21" s="109"/>
      <c r="B21" s="109"/>
      <c r="C21" s="109"/>
      <c r="D21" s="109"/>
      <c r="E21" s="109"/>
      <c r="F21" s="109"/>
      <c r="G21" s="109"/>
      <c r="H21" s="170" t="s">
        <v>342</v>
      </c>
      <c r="I21" s="170"/>
      <c r="J21" s="170"/>
      <c r="K21" s="143"/>
    </row>
  </sheetData>
  <mergeCells count="17">
    <mergeCell ref="H21:J21"/>
    <mergeCell ref="F8:F9"/>
    <mergeCell ref="G8:G9"/>
    <mergeCell ref="H8:H9"/>
    <mergeCell ref="I8:J8"/>
    <mergeCell ref="K8:K9"/>
    <mergeCell ref="E18:G18"/>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topLeftCell="A12" workbookViewId="0">
      <selection activeCell="E13" sqref="E13:G1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171" t="s">
        <v>351</v>
      </c>
      <c r="B1" s="171"/>
      <c r="C1" s="171"/>
      <c r="D1" s="171"/>
      <c r="E1" s="171"/>
      <c r="F1" s="171"/>
      <c r="G1" s="171"/>
      <c r="H1" s="171"/>
      <c r="I1" s="171"/>
      <c r="J1" s="171"/>
      <c r="K1" s="171"/>
    </row>
    <row r="2" spans="1:11">
      <c r="A2" s="172" t="s">
        <v>348</v>
      </c>
      <c r="B2" s="173"/>
      <c r="C2" s="173"/>
      <c r="D2" s="173"/>
      <c r="E2" s="173"/>
      <c r="F2" s="173"/>
      <c r="G2" s="173"/>
      <c r="H2" s="173"/>
      <c r="I2" s="173"/>
      <c r="J2" s="173"/>
      <c r="K2" s="173"/>
    </row>
    <row r="3" spans="1:11" ht="28.5" customHeight="1">
      <c r="A3" s="174" t="s">
        <v>341</v>
      </c>
      <c r="B3" s="174"/>
      <c r="C3" s="174"/>
      <c r="D3" s="174"/>
      <c r="E3" s="174"/>
      <c r="F3" s="174"/>
      <c r="G3" s="174"/>
      <c r="H3" s="174"/>
      <c r="I3" s="174"/>
      <c r="J3" s="174"/>
      <c r="K3" s="174"/>
    </row>
    <row r="4" spans="1:11" ht="14.25" customHeight="1">
      <c r="A4" s="144"/>
      <c r="B4" s="144"/>
      <c r="C4" s="144"/>
      <c r="D4" s="144"/>
      <c r="E4" s="144"/>
      <c r="F4" s="144"/>
      <c r="G4" s="144"/>
      <c r="H4" s="144"/>
      <c r="I4" s="144"/>
      <c r="J4" s="144"/>
      <c r="K4" s="144"/>
    </row>
    <row r="5" spans="1:11">
      <c r="A5" s="175" t="s">
        <v>344</v>
      </c>
      <c r="B5" s="176"/>
      <c r="C5" s="176"/>
      <c r="D5" s="176"/>
      <c r="E5" s="176"/>
      <c r="F5" s="176"/>
      <c r="G5" s="176"/>
      <c r="H5" s="176"/>
      <c r="I5" s="176"/>
      <c r="J5" s="176"/>
      <c r="K5" s="176"/>
    </row>
    <row r="6" spans="1:11">
      <c r="A6" s="171" t="s">
        <v>253</v>
      </c>
      <c r="B6" s="177"/>
      <c r="C6" s="177"/>
      <c r="D6" s="177"/>
      <c r="E6" s="177"/>
      <c r="F6" s="177"/>
      <c r="G6" s="177"/>
      <c r="H6" s="177"/>
      <c r="I6" s="177"/>
      <c r="J6" s="177"/>
      <c r="K6" s="177"/>
    </row>
    <row r="7" spans="1:11">
      <c r="A7" s="109"/>
      <c r="B7" s="109"/>
      <c r="C7" s="109"/>
      <c r="D7" s="109"/>
      <c r="E7" s="109"/>
      <c r="F7" s="109"/>
      <c r="G7" s="109"/>
      <c r="H7" s="109"/>
      <c r="I7" s="109"/>
      <c r="J7" s="109"/>
      <c r="K7" s="109"/>
    </row>
    <row r="8" spans="1:11">
      <c r="A8" s="178" t="s">
        <v>1</v>
      </c>
      <c r="B8" s="178" t="s">
        <v>2</v>
      </c>
      <c r="C8" s="165" t="s">
        <v>350</v>
      </c>
      <c r="D8" s="165" t="s">
        <v>349</v>
      </c>
      <c r="E8" s="178" t="s">
        <v>4</v>
      </c>
      <c r="F8" s="178" t="s">
        <v>5</v>
      </c>
      <c r="G8" s="165" t="s">
        <v>6</v>
      </c>
      <c r="H8" s="165" t="s">
        <v>7</v>
      </c>
      <c r="I8" s="165" t="s">
        <v>8</v>
      </c>
      <c r="J8" s="166"/>
      <c r="K8" s="165" t="s">
        <v>10</v>
      </c>
    </row>
    <row r="9" spans="1:11" ht="25.5">
      <c r="A9" s="179"/>
      <c r="B9" s="179"/>
      <c r="C9" s="179"/>
      <c r="D9" s="165"/>
      <c r="E9" s="179"/>
      <c r="F9" s="179"/>
      <c r="G9" s="179"/>
      <c r="H9" s="179"/>
      <c r="I9" s="142" t="s">
        <v>12</v>
      </c>
      <c r="J9" s="142" t="s">
        <v>9</v>
      </c>
      <c r="K9" s="165"/>
    </row>
    <row r="10" spans="1:11">
      <c r="A10" s="145">
        <v>1</v>
      </c>
      <c r="B10" s="118">
        <v>2</v>
      </c>
      <c r="C10" s="118">
        <v>3</v>
      </c>
      <c r="D10" s="118">
        <v>4</v>
      </c>
      <c r="E10" s="118">
        <v>5</v>
      </c>
      <c r="F10" s="118">
        <v>6</v>
      </c>
      <c r="G10" s="118">
        <v>7</v>
      </c>
      <c r="H10" s="118">
        <v>8</v>
      </c>
      <c r="I10" s="118">
        <v>9</v>
      </c>
      <c r="J10" s="118">
        <v>10</v>
      </c>
      <c r="K10" s="118">
        <v>11</v>
      </c>
    </row>
    <row r="11" spans="1:11" ht="408">
      <c r="A11" s="110">
        <v>1</v>
      </c>
      <c r="B11" s="186" t="s">
        <v>854</v>
      </c>
      <c r="C11" s="120"/>
      <c r="D11" s="120"/>
      <c r="E11" s="119" t="s">
        <v>14</v>
      </c>
      <c r="F11" s="124">
        <v>200</v>
      </c>
      <c r="G11" s="120"/>
      <c r="H11" s="113">
        <f t="shared" ref="H11:H12" si="0">ROUND(F11*G11,2)</f>
        <v>0</v>
      </c>
      <c r="I11" s="120"/>
      <c r="J11" s="113">
        <f>+H11*I11%</f>
        <v>0</v>
      </c>
      <c r="K11" s="114">
        <f>ROUND(H11+J11,2)</f>
        <v>0</v>
      </c>
    </row>
    <row r="12" spans="1:11" ht="191.25">
      <c r="A12" s="110">
        <v>2</v>
      </c>
      <c r="B12" s="123" t="s">
        <v>855</v>
      </c>
      <c r="C12" s="120"/>
      <c r="D12" s="120"/>
      <c r="E12" s="119" t="s">
        <v>14</v>
      </c>
      <c r="F12" s="124">
        <v>80</v>
      </c>
      <c r="G12" s="120"/>
      <c r="H12" s="113">
        <f t="shared" si="0"/>
        <v>0</v>
      </c>
      <c r="I12" s="120"/>
      <c r="J12" s="113">
        <f t="shared" ref="J12" si="1">+H12*I12%</f>
        <v>0</v>
      </c>
      <c r="K12" s="114">
        <f t="shared" ref="K12" si="2">ROUND(H12+J12,2)</f>
        <v>0</v>
      </c>
    </row>
    <row r="13" spans="1:11" ht="15" thickBot="1">
      <c r="A13" s="109"/>
      <c r="B13" s="109"/>
      <c r="C13" s="109"/>
      <c r="D13" s="109"/>
      <c r="E13" s="167" t="s">
        <v>11</v>
      </c>
      <c r="F13" s="168"/>
      <c r="G13" s="169"/>
      <c r="H13" s="115">
        <f>SUM(H11:H12)</f>
        <v>0</v>
      </c>
      <c r="I13" s="109"/>
      <c r="J13" s="109"/>
      <c r="K13" s="115">
        <f>SUM(K11:K12)</f>
        <v>0</v>
      </c>
    </row>
    <row r="14" spans="1:11">
      <c r="A14" s="109"/>
      <c r="B14" s="146"/>
      <c r="C14" s="109"/>
      <c r="D14" s="109"/>
      <c r="E14" s="109"/>
      <c r="F14" s="109"/>
      <c r="G14" s="109"/>
      <c r="H14" s="109"/>
      <c r="I14" s="109"/>
      <c r="J14" s="109"/>
      <c r="K14" s="109"/>
    </row>
    <row r="15" spans="1:11">
      <c r="A15" s="109"/>
      <c r="B15" s="185"/>
      <c r="C15" s="109"/>
      <c r="D15" s="109"/>
      <c r="E15" s="109"/>
      <c r="F15" s="109"/>
      <c r="G15" s="109"/>
      <c r="H15" s="109"/>
      <c r="I15" s="109"/>
      <c r="J15" s="109"/>
      <c r="K15" s="109"/>
    </row>
    <row r="16" spans="1:11" ht="41.25" customHeight="1">
      <c r="A16" s="109"/>
      <c r="B16" s="109"/>
      <c r="C16" s="109"/>
      <c r="D16" s="109"/>
      <c r="E16" s="109"/>
      <c r="F16" s="109"/>
      <c r="G16" s="109"/>
      <c r="H16" s="170" t="s">
        <v>342</v>
      </c>
      <c r="I16" s="170"/>
      <c r="J16" s="170"/>
      <c r="K16" s="143"/>
    </row>
  </sheetData>
  <mergeCells count="17">
    <mergeCell ref="H16:J16"/>
    <mergeCell ref="F8:F9"/>
    <mergeCell ref="G8:G9"/>
    <mergeCell ref="H8:H9"/>
    <mergeCell ref="I8:J8"/>
    <mergeCell ref="K8:K9"/>
    <mergeCell ref="E13:G13"/>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171" t="s">
        <v>351</v>
      </c>
      <c r="B1" s="171"/>
      <c r="C1" s="171"/>
      <c r="D1" s="171"/>
      <c r="E1" s="171"/>
      <c r="F1" s="171"/>
      <c r="G1" s="171"/>
      <c r="H1" s="171"/>
      <c r="I1" s="171"/>
      <c r="J1" s="171"/>
      <c r="K1" s="171"/>
    </row>
    <row r="2" spans="1:11">
      <c r="A2" s="172" t="s">
        <v>348</v>
      </c>
      <c r="B2" s="173"/>
      <c r="C2" s="173"/>
      <c r="D2" s="173"/>
      <c r="E2" s="173"/>
      <c r="F2" s="173"/>
      <c r="G2" s="173"/>
      <c r="H2" s="173"/>
      <c r="I2" s="173"/>
      <c r="J2" s="173"/>
      <c r="K2" s="173"/>
    </row>
    <row r="3" spans="1:11" ht="28.5" customHeight="1">
      <c r="A3" s="174" t="s">
        <v>341</v>
      </c>
      <c r="B3" s="174"/>
      <c r="C3" s="174"/>
      <c r="D3" s="174"/>
      <c r="E3" s="174"/>
      <c r="F3" s="174"/>
      <c r="G3" s="174"/>
      <c r="H3" s="174"/>
      <c r="I3" s="174"/>
      <c r="J3" s="174"/>
      <c r="K3" s="174"/>
    </row>
    <row r="4" spans="1:11" ht="14.25" customHeight="1">
      <c r="A4" s="144"/>
      <c r="B4" s="144"/>
      <c r="C4" s="144"/>
      <c r="D4" s="144"/>
      <c r="E4" s="144"/>
      <c r="F4" s="144"/>
      <c r="G4" s="144"/>
      <c r="H4" s="144"/>
      <c r="I4" s="144"/>
      <c r="J4" s="144"/>
      <c r="K4" s="144"/>
    </row>
    <row r="5" spans="1:11">
      <c r="A5" s="175" t="s">
        <v>344</v>
      </c>
      <c r="B5" s="176"/>
      <c r="C5" s="176"/>
      <c r="D5" s="176"/>
      <c r="E5" s="176"/>
      <c r="F5" s="176"/>
      <c r="G5" s="176"/>
      <c r="H5" s="176"/>
      <c r="I5" s="176"/>
      <c r="J5" s="176"/>
      <c r="K5" s="176"/>
    </row>
    <row r="6" spans="1:11">
      <c r="A6" s="171" t="s">
        <v>271</v>
      </c>
      <c r="B6" s="177"/>
      <c r="C6" s="177"/>
      <c r="D6" s="177"/>
      <c r="E6" s="177"/>
      <c r="F6" s="177"/>
      <c r="G6" s="177"/>
      <c r="H6" s="177"/>
      <c r="I6" s="177"/>
      <c r="J6" s="177"/>
      <c r="K6" s="177"/>
    </row>
    <row r="7" spans="1:11">
      <c r="A7" s="109"/>
      <c r="B7" s="109"/>
      <c r="C7" s="109"/>
      <c r="D7" s="109"/>
      <c r="E7" s="109"/>
      <c r="F7" s="109"/>
      <c r="G7" s="109"/>
      <c r="H7" s="109"/>
      <c r="I7" s="109"/>
      <c r="J7" s="109"/>
      <c r="K7" s="109"/>
    </row>
    <row r="8" spans="1:11">
      <c r="A8" s="178" t="s">
        <v>1</v>
      </c>
      <c r="B8" s="178" t="s">
        <v>2</v>
      </c>
      <c r="C8" s="165" t="s">
        <v>350</v>
      </c>
      <c r="D8" s="165" t="s">
        <v>349</v>
      </c>
      <c r="E8" s="178" t="s">
        <v>4</v>
      </c>
      <c r="F8" s="178" t="s">
        <v>5</v>
      </c>
      <c r="G8" s="165" t="s">
        <v>6</v>
      </c>
      <c r="H8" s="165" t="s">
        <v>7</v>
      </c>
      <c r="I8" s="165" t="s">
        <v>8</v>
      </c>
      <c r="J8" s="166"/>
      <c r="K8" s="165" t="s">
        <v>10</v>
      </c>
    </row>
    <row r="9" spans="1:11" ht="25.5">
      <c r="A9" s="179"/>
      <c r="B9" s="179"/>
      <c r="C9" s="179"/>
      <c r="D9" s="165"/>
      <c r="E9" s="179"/>
      <c r="F9" s="179"/>
      <c r="G9" s="179"/>
      <c r="H9" s="179"/>
      <c r="I9" s="142" t="s">
        <v>12</v>
      </c>
      <c r="J9" s="142" t="s">
        <v>9</v>
      </c>
      <c r="K9" s="165"/>
    </row>
    <row r="10" spans="1:11">
      <c r="A10" s="145">
        <v>1</v>
      </c>
      <c r="B10" s="118">
        <v>2</v>
      </c>
      <c r="C10" s="118">
        <v>3</v>
      </c>
      <c r="D10" s="118">
        <v>4</v>
      </c>
      <c r="E10" s="118">
        <v>5</v>
      </c>
      <c r="F10" s="118">
        <v>6</v>
      </c>
      <c r="G10" s="118">
        <v>7</v>
      </c>
      <c r="H10" s="118">
        <v>8</v>
      </c>
      <c r="I10" s="118">
        <v>9</v>
      </c>
      <c r="J10" s="118">
        <v>10</v>
      </c>
      <c r="K10" s="118">
        <v>11</v>
      </c>
    </row>
    <row r="11" spans="1:11" ht="102">
      <c r="A11" s="110">
        <v>1</v>
      </c>
      <c r="B11" s="123" t="s">
        <v>856</v>
      </c>
      <c r="C11" s="120"/>
      <c r="D11" s="120"/>
      <c r="E11" s="119" t="s">
        <v>14</v>
      </c>
      <c r="F11" s="124">
        <v>2100</v>
      </c>
      <c r="G11" s="120"/>
      <c r="H11" s="113">
        <f t="shared" ref="H11:H13" si="0">ROUND(F11*G11,2)</f>
        <v>0</v>
      </c>
      <c r="I11" s="120"/>
      <c r="J11" s="113">
        <f>+H11*I11%</f>
        <v>0</v>
      </c>
      <c r="K11" s="114">
        <f>ROUND(H11+J11,2)</f>
        <v>0</v>
      </c>
    </row>
    <row r="12" spans="1:11" ht="63.75">
      <c r="A12" s="110">
        <v>2</v>
      </c>
      <c r="B12" s="123" t="s">
        <v>857</v>
      </c>
      <c r="C12" s="120"/>
      <c r="D12" s="120"/>
      <c r="E12" s="119" t="s">
        <v>14</v>
      </c>
      <c r="F12" s="124">
        <v>3000</v>
      </c>
      <c r="G12" s="120"/>
      <c r="H12" s="113">
        <f t="shared" si="0"/>
        <v>0</v>
      </c>
      <c r="I12" s="120"/>
      <c r="J12" s="113">
        <f t="shared" ref="J12:J13" si="1">+H12*I12%</f>
        <v>0</v>
      </c>
      <c r="K12" s="114">
        <f t="shared" ref="K12:K13" si="2">ROUND(H12+J12,2)</f>
        <v>0</v>
      </c>
    </row>
    <row r="13" spans="1:11" ht="165.75">
      <c r="A13" s="110">
        <v>3</v>
      </c>
      <c r="B13" s="123" t="s">
        <v>858</v>
      </c>
      <c r="C13" s="120"/>
      <c r="D13" s="120"/>
      <c r="E13" s="119" t="s">
        <v>14</v>
      </c>
      <c r="F13" s="124">
        <v>2800</v>
      </c>
      <c r="G13" s="120"/>
      <c r="H13" s="113">
        <f t="shared" si="0"/>
        <v>0</v>
      </c>
      <c r="I13" s="120"/>
      <c r="J13" s="113">
        <f t="shared" si="1"/>
        <v>0</v>
      </c>
      <c r="K13" s="114">
        <f t="shared" si="2"/>
        <v>0</v>
      </c>
    </row>
    <row r="14" spans="1:11" ht="15" thickBot="1">
      <c r="A14" s="109"/>
      <c r="B14" s="109"/>
      <c r="C14" s="109"/>
      <c r="D14" s="109"/>
      <c r="E14" s="167" t="s">
        <v>11</v>
      </c>
      <c r="F14" s="168"/>
      <c r="G14" s="169"/>
      <c r="H14" s="115">
        <f>SUM(H11:H13)</f>
        <v>0</v>
      </c>
      <c r="I14" s="109"/>
      <c r="J14" s="109"/>
      <c r="K14" s="115">
        <f>SUM(K11:K13)</f>
        <v>0</v>
      </c>
    </row>
    <row r="15" spans="1:11">
      <c r="A15" s="109"/>
      <c r="B15" s="146"/>
      <c r="C15" s="109"/>
      <c r="D15" s="109"/>
      <c r="E15" s="109"/>
      <c r="F15" s="109"/>
      <c r="G15" s="109"/>
      <c r="H15" s="109"/>
      <c r="I15" s="109"/>
      <c r="J15" s="109"/>
      <c r="K15" s="109"/>
    </row>
    <row r="16" spans="1:11">
      <c r="A16" s="109"/>
      <c r="B16" s="185"/>
      <c r="C16" s="109"/>
      <c r="D16" s="109"/>
      <c r="E16" s="109"/>
      <c r="F16" s="109"/>
      <c r="G16" s="109"/>
      <c r="H16" s="109"/>
      <c r="I16" s="109"/>
      <c r="J16" s="109"/>
      <c r="K16" s="109"/>
    </row>
    <row r="17" spans="1:11" ht="41.25" customHeight="1">
      <c r="A17" s="109"/>
      <c r="B17" s="109"/>
      <c r="C17" s="109"/>
      <c r="D17" s="109"/>
      <c r="E17" s="109"/>
      <c r="F17" s="109"/>
      <c r="G17" s="109"/>
      <c r="H17" s="170" t="s">
        <v>342</v>
      </c>
      <c r="I17" s="170"/>
      <c r="J17" s="170"/>
      <c r="K17" s="143"/>
    </row>
  </sheetData>
  <mergeCells count="17">
    <mergeCell ref="H17:J17"/>
    <mergeCell ref="F8:F9"/>
    <mergeCell ref="G8:G9"/>
    <mergeCell ref="H8:H9"/>
    <mergeCell ref="I8:J8"/>
    <mergeCell ref="K8:K9"/>
    <mergeCell ref="E14:G14"/>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workbookViewId="0">
      <selection activeCell="B45" sqref="B45"/>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171" t="s">
        <v>351</v>
      </c>
      <c r="B1" s="171"/>
      <c r="C1" s="171"/>
      <c r="D1" s="171"/>
      <c r="E1" s="171"/>
      <c r="F1" s="171"/>
      <c r="G1" s="171"/>
      <c r="H1" s="171"/>
      <c r="I1" s="171"/>
      <c r="J1" s="171"/>
      <c r="K1" s="171"/>
    </row>
    <row r="2" spans="1:11">
      <c r="A2" s="172" t="s">
        <v>348</v>
      </c>
      <c r="B2" s="173"/>
      <c r="C2" s="173"/>
      <c r="D2" s="173"/>
      <c r="E2" s="173"/>
      <c r="F2" s="173"/>
      <c r="G2" s="173"/>
      <c r="H2" s="173"/>
      <c r="I2" s="173"/>
      <c r="J2" s="173"/>
      <c r="K2" s="173"/>
    </row>
    <row r="3" spans="1:11" ht="28.5" customHeight="1">
      <c r="A3" s="174" t="s">
        <v>341</v>
      </c>
      <c r="B3" s="174"/>
      <c r="C3" s="174"/>
      <c r="D3" s="174"/>
      <c r="E3" s="174"/>
      <c r="F3" s="174"/>
      <c r="G3" s="174"/>
      <c r="H3" s="174"/>
      <c r="I3" s="174"/>
      <c r="J3" s="174"/>
      <c r="K3" s="174"/>
    </row>
    <row r="4" spans="1:11" ht="14.25" customHeight="1">
      <c r="A4" s="125"/>
      <c r="B4" s="125"/>
      <c r="C4" s="125"/>
      <c r="D4" s="125"/>
      <c r="E4" s="125"/>
      <c r="F4" s="125"/>
      <c r="G4" s="125"/>
      <c r="H4" s="125"/>
      <c r="I4" s="125"/>
      <c r="J4" s="125"/>
      <c r="K4" s="125"/>
    </row>
    <row r="5" spans="1:11">
      <c r="A5" s="175" t="s">
        <v>344</v>
      </c>
      <c r="B5" s="176"/>
      <c r="C5" s="176"/>
      <c r="D5" s="176"/>
      <c r="E5" s="176"/>
      <c r="F5" s="176"/>
      <c r="G5" s="176"/>
      <c r="H5" s="176"/>
      <c r="I5" s="176"/>
      <c r="J5" s="176"/>
      <c r="K5" s="176"/>
    </row>
    <row r="6" spans="1:11">
      <c r="A6" s="171" t="s">
        <v>19</v>
      </c>
      <c r="B6" s="177"/>
      <c r="C6" s="177"/>
      <c r="D6" s="177"/>
      <c r="E6" s="177"/>
      <c r="F6" s="177"/>
      <c r="G6" s="177"/>
      <c r="H6" s="177"/>
      <c r="I6" s="177"/>
      <c r="J6" s="177"/>
      <c r="K6" s="177"/>
    </row>
    <row r="7" spans="1:11">
      <c r="A7" s="109"/>
      <c r="B7" s="109"/>
      <c r="C7" s="109"/>
      <c r="D7" s="109"/>
      <c r="E7" s="109"/>
      <c r="F7" s="109"/>
      <c r="G7" s="109"/>
      <c r="H7" s="109"/>
      <c r="I7" s="109"/>
      <c r="J7" s="109"/>
      <c r="K7" s="109"/>
    </row>
    <row r="8" spans="1:11">
      <c r="A8" s="178" t="s">
        <v>1</v>
      </c>
      <c r="B8" s="178" t="s">
        <v>2</v>
      </c>
      <c r="C8" s="165" t="s">
        <v>350</v>
      </c>
      <c r="D8" s="165" t="s">
        <v>349</v>
      </c>
      <c r="E8" s="178" t="s">
        <v>4</v>
      </c>
      <c r="F8" s="178" t="s">
        <v>5</v>
      </c>
      <c r="G8" s="165" t="s">
        <v>6</v>
      </c>
      <c r="H8" s="165" t="s">
        <v>7</v>
      </c>
      <c r="I8" s="165" t="s">
        <v>8</v>
      </c>
      <c r="J8" s="166"/>
      <c r="K8" s="165" t="s">
        <v>10</v>
      </c>
    </row>
    <row r="9" spans="1:11" ht="25.5">
      <c r="A9" s="179"/>
      <c r="B9" s="179"/>
      <c r="C9" s="179"/>
      <c r="D9" s="165"/>
      <c r="E9" s="179"/>
      <c r="F9" s="179"/>
      <c r="G9" s="179"/>
      <c r="H9" s="179"/>
      <c r="I9" s="122" t="s">
        <v>12</v>
      </c>
      <c r="J9" s="122" t="s">
        <v>9</v>
      </c>
      <c r="K9" s="165"/>
    </row>
    <row r="10" spans="1:11">
      <c r="A10" s="117">
        <v>1</v>
      </c>
      <c r="B10" s="118">
        <v>2</v>
      </c>
      <c r="C10" s="118">
        <v>3</v>
      </c>
      <c r="D10" s="118">
        <v>4</v>
      </c>
      <c r="E10" s="118">
        <v>5</v>
      </c>
      <c r="F10" s="118">
        <v>6</v>
      </c>
      <c r="G10" s="118">
        <v>7</v>
      </c>
      <c r="H10" s="118">
        <v>8</v>
      </c>
      <c r="I10" s="118">
        <v>9</v>
      </c>
      <c r="J10" s="118">
        <v>10</v>
      </c>
      <c r="K10" s="118">
        <v>11</v>
      </c>
    </row>
    <row r="11" spans="1:11" ht="25.5">
      <c r="A11" s="127">
        <v>1</v>
      </c>
      <c r="B11" s="128" t="s">
        <v>407</v>
      </c>
      <c r="C11" s="129"/>
      <c r="D11" s="129"/>
      <c r="E11" s="130"/>
      <c r="F11" s="131"/>
      <c r="G11" s="129"/>
      <c r="H11" s="132"/>
      <c r="I11" s="129"/>
      <c r="J11" s="132"/>
      <c r="K11" s="133"/>
    </row>
    <row r="12" spans="1:11" ht="25.5">
      <c r="A12" s="110" t="s">
        <v>416</v>
      </c>
      <c r="B12" s="123" t="s">
        <v>408</v>
      </c>
      <c r="C12" s="120"/>
      <c r="D12" s="120"/>
      <c r="E12" s="119" t="s">
        <v>14</v>
      </c>
      <c r="F12" s="124">
        <v>5</v>
      </c>
      <c r="G12" s="120"/>
      <c r="H12" s="113">
        <f>ROUND(F12*G12,2)</f>
        <v>0</v>
      </c>
      <c r="I12" s="120"/>
      <c r="J12" s="113">
        <f t="shared" ref="J12:J36" si="0">+H12*I12%</f>
        <v>0</v>
      </c>
      <c r="K12" s="114">
        <f t="shared" ref="K12:K36" si="1">ROUND(H12+J12,2)</f>
        <v>0</v>
      </c>
    </row>
    <row r="13" spans="1:11">
      <c r="A13" s="110" t="s">
        <v>417</v>
      </c>
      <c r="B13" s="123" t="s">
        <v>409</v>
      </c>
      <c r="C13" s="120"/>
      <c r="D13" s="120"/>
      <c r="E13" s="119" t="s">
        <v>14</v>
      </c>
      <c r="F13" s="124">
        <v>5</v>
      </c>
      <c r="G13" s="120"/>
      <c r="H13" s="113">
        <f>ROUND(F13*G13,2)</f>
        <v>0</v>
      </c>
      <c r="I13" s="120"/>
      <c r="J13" s="113">
        <f t="shared" si="0"/>
        <v>0</v>
      </c>
      <c r="K13" s="114">
        <f t="shared" si="1"/>
        <v>0</v>
      </c>
    </row>
    <row r="14" spans="1:11" ht="25.5">
      <c r="A14" s="127">
        <v>2</v>
      </c>
      <c r="B14" s="128" t="s">
        <v>410</v>
      </c>
      <c r="C14" s="129"/>
      <c r="D14" s="129"/>
      <c r="E14" s="130"/>
      <c r="F14" s="131"/>
      <c r="G14" s="129"/>
      <c r="H14" s="132"/>
      <c r="I14" s="129"/>
      <c r="J14" s="132"/>
      <c r="K14" s="133"/>
    </row>
    <row r="15" spans="1:11">
      <c r="A15" s="110" t="s">
        <v>418</v>
      </c>
      <c r="B15" s="123" t="s">
        <v>411</v>
      </c>
      <c r="C15" s="120"/>
      <c r="D15" s="120"/>
      <c r="E15" s="119" t="s">
        <v>14</v>
      </c>
      <c r="F15" s="124">
        <v>3</v>
      </c>
      <c r="G15" s="120"/>
      <c r="H15" s="113">
        <f t="shared" ref="H15:H21" si="2">ROUND(F15*G15,2)</f>
        <v>0</v>
      </c>
      <c r="I15" s="120"/>
      <c r="J15" s="113">
        <f t="shared" si="0"/>
        <v>0</v>
      </c>
      <c r="K15" s="114">
        <f t="shared" si="1"/>
        <v>0</v>
      </c>
    </row>
    <row r="16" spans="1:11">
      <c r="A16" s="110" t="s">
        <v>419</v>
      </c>
      <c r="B16" s="123" t="s">
        <v>412</v>
      </c>
      <c r="C16" s="120"/>
      <c r="D16" s="120"/>
      <c r="E16" s="119" t="s">
        <v>14</v>
      </c>
      <c r="F16" s="124">
        <v>2</v>
      </c>
      <c r="G16" s="120"/>
      <c r="H16" s="113">
        <f t="shared" si="2"/>
        <v>0</v>
      </c>
      <c r="I16" s="120"/>
      <c r="J16" s="113">
        <f t="shared" si="0"/>
        <v>0</v>
      </c>
      <c r="K16" s="114">
        <f t="shared" si="1"/>
        <v>0</v>
      </c>
    </row>
    <row r="17" spans="1:11">
      <c r="A17" s="110" t="s">
        <v>420</v>
      </c>
      <c r="B17" s="123" t="s">
        <v>413</v>
      </c>
      <c r="C17" s="120"/>
      <c r="D17" s="120"/>
      <c r="E17" s="119" t="s">
        <v>14</v>
      </c>
      <c r="F17" s="124">
        <v>4</v>
      </c>
      <c r="G17" s="120"/>
      <c r="H17" s="113">
        <f t="shared" si="2"/>
        <v>0</v>
      </c>
      <c r="I17" s="120"/>
      <c r="J17" s="113">
        <f t="shared" si="0"/>
        <v>0</v>
      </c>
      <c r="K17" s="114">
        <f t="shared" si="1"/>
        <v>0</v>
      </c>
    </row>
    <row r="18" spans="1:11">
      <c r="A18" s="110" t="s">
        <v>421</v>
      </c>
      <c r="B18" s="123" t="s">
        <v>414</v>
      </c>
      <c r="C18" s="120"/>
      <c r="D18" s="120"/>
      <c r="E18" s="119" t="s">
        <v>14</v>
      </c>
      <c r="F18" s="124">
        <v>2</v>
      </c>
      <c r="G18" s="120"/>
      <c r="H18" s="113">
        <f t="shared" si="2"/>
        <v>0</v>
      </c>
      <c r="I18" s="120"/>
      <c r="J18" s="113">
        <f t="shared" si="0"/>
        <v>0</v>
      </c>
      <c r="K18" s="114">
        <f t="shared" si="1"/>
        <v>0</v>
      </c>
    </row>
    <row r="19" spans="1:11" ht="25.5">
      <c r="A19" s="110" t="s">
        <v>422</v>
      </c>
      <c r="B19" s="123" t="s">
        <v>415</v>
      </c>
      <c r="C19" s="120"/>
      <c r="D19" s="120"/>
      <c r="E19" s="119" t="s">
        <v>14</v>
      </c>
      <c r="F19" s="124">
        <v>2</v>
      </c>
      <c r="G19" s="120"/>
      <c r="H19" s="113">
        <f t="shared" si="2"/>
        <v>0</v>
      </c>
      <c r="I19" s="120"/>
      <c r="J19" s="113">
        <f t="shared" si="0"/>
        <v>0</v>
      </c>
      <c r="K19" s="114">
        <f t="shared" si="1"/>
        <v>0</v>
      </c>
    </row>
    <row r="20" spans="1:11" ht="38.25">
      <c r="A20" s="110">
        <v>3</v>
      </c>
      <c r="B20" s="123" t="s">
        <v>423</v>
      </c>
      <c r="C20" s="120"/>
      <c r="D20" s="120"/>
      <c r="E20" s="119" t="s">
        <v>404</v>
      </c>
      <c r="F20" s="124">
        <v>2</v>
      </c>
      <c r="G20" s="120"/>
      <c r="H20" s="113">
        <f t="shared" si="2"/>
        <v>0</v>
      </c>
      <c r="I20" s="120"/>
      <c r="J20" s="113">
        <f t="shared" si="0"/>
        <v>0</v>
      </c>
      <c r="K20" s="114">
        <f t="shared" si="1"/>
        <v>0</v>
      </c>
    </row>
    <row r="21" spans="1:11" ht="51">
      <c r="A21" s="110">
        <v>4</v>
      </c>
      <c r="B21" s="123" t="s">
        <v>424</v>
      </c>
      <c r="C21" s="120"/>
      <c r="D21" s="120"/>
      <c r="E21" s="119" t="s">
        <v>14</v>
      </c>
      <c r="F21" s="124">
        <v>12</v>
      </c>
      <c r="G21" s="120"/>
      <c r="H21" s="113">
        <f t="shared" si="2"/>
        <v>0</v>
      </c>
      <c r="I21" s="120"/>
      <c r="J21" s="113">
        <f t="shared" si="0"/>
        <v>0</v>
      </c>
      <c r="K21" s="114">
        <f t="shared" si="1"/>
        <v>0</v>
      </c>
    </row>
    <row r="22" spans="1:11" ht="25.5">
      <c r="A22" s="127">
        <v>5</v>
      </c>
      <c r="B22" s="128" t="s">
        <v>425</v>
      </c>
      <c r="C22" s="129"/>
      <c r="D22" s="129"/>
      <c r="E22" s="130"/>
      <c r="F22" s="131"/>
      <c r="G22" s="129"/>
      <c r="H22" s="132"/>
      <c r="I22" s="129"/>
      <c r="J22" s="132"/>
      <c r="K22" s="133"/>
    </row>
    <row r="23" spans="1:11" ht="25.5">
      <c r="A23" s="110" t="s">
        <v>426</v>
      </c>
      <c r="B23" s="123" t="s">
        <v>432</v>
      </c>
      <c r="C23" s="120"/>
      <c r="D23" s="120"/>
      <c r="E23" s="119" t="s">
        <v>14</v>
      </c>
      <c r="F23" s="124">
        <v>2</v>
      </c>
      <c r="G23" s="120"/>
      <c r="H23" s="113">
        <f>ROUND(F23*G23,2)</f>
        <v>0</v>
      </c>
      <c r="I23" s="120"/>
      <c r="J23" s="113">
        <f t="shared" si="0"/>
        <v>0</v>
      </c>
      <c r="K23" s="114">
        <f t="shared" si="1"/>
        <v>0</v>
      </c>
    </row>
    <row r="24" spans="1:11" ht="25.5">
      <c r="A24" s="110" t="s">
        <v>427</v>
      </c>
      <c r="B24" s="123" t="s">
        <v>433</v>
      </c>
      <c r="C24" s="120"/>
      <c r="D24" s="120"/>
      <c r="E24" s="119" t="s">
        <v>14</v>
      </c>
      <c r="F24" s="124">
        <v>2</v>
      </c>
      <c r="G24" s="120"/>
      <c r="H24" s="113">
        <f t="shared" ref="H24:H36" si="3">ROUND(F24*G24,2)</f>
        <v>0</v>
      </c>
      <c r="I24" s="120"/>
      <c r="J24" s="113">
        <f t="shared" si="0"/>
        <v>0</v>
      </c>
      <c r="K24" s="114">
        <f t="shared" si="1"/>
        <v>0</v>
      </c>
    </row>
    <row r="25" spans="1:11" ht="25.5">
      <c r="A25" s="110" t="s">
        <v>428</v>
      </c>
      <c r="B25" s="123" t="s">
        <v>434</v>
      </c>
      <c r="C25" s="120"/>
      <c r="D25" s="120"/>
      <c r="E25" s="119" t="s">
        <v>14</v>
      </c>
      <c r="F25" s="124">
        <v>2</v>
      </c>
      <c r="G25" s="120"/>
      <c r="H25" s="113">
        <f t="shared" si="3"/>
        <v>0</v>
      </c>
      <c r="I25" s="120"/>
      <c r="J25" s="113">
        <f t="shared" si="0"/>
        <v>0</v>
      </c>
      <c r="K25" s="114">
        <f t="shared" si="1"/>
        <v>0</v>
      </c>
    </row>
    <row r="26" spans="1:11" ht="25.5">
      <c r="A26" s="110" t="s">
        <v>429</v>
      </c>
      <c r="B26" s="123" t="s">
        <v>435</v>
      </c>
      <c r="C26" s="120"/>
      <c r="D26" s="120"/>
      <c r="E26" s="119" t="s">
        <v>14</v>
      </c>
      <c r="F26" s="124">
        <v>2</v>
      </c>
      <c r="G26" s="120"/>
      <c r="H26" s="113">
        <f t="shared" si="3"/>
        <v>0</v>
      </c>
      <c r="I26" s="120"/>
      <c r="J26" s="113">
        <f t="shared" si="0"/>
        <v>0</v>
      </c>
      <c r="K26" s="114">
        <f t="shared" si="1"/>
        <v>0</v>
      </c>
    </row>
    <row r="27" spans="1:11" ht="25.5">
      <c r="A27" s="110" t="s">
        <v>430</v>
      </c>
      <c r="B27" s="123" t="s">
        <v>436</v>
      </c>
      <c r="C27" s="120"/>
      <c r="D27" s="120"/>
      <c r="E27" s="119" t="s">
        <v>14</v>
      </c>
      <c r="F27" s="124">
        <v>2</v>
      </c>
      <c r="G27" s="120"/>
      <c r="H27" s="113">
        <f t="shared" si="3"/>
        <v>0</v>
      </c>
      <c r="I27" s="120"/>
      <c r="J27" s="113">
        <f t="shared" si="0"/>
        <v>0</v>
      </c>
      <c r="K27" s="114">
        <f t="shared" si="1"/>
        <v>0</v>
      </c>
    </row>
    <row r="28" spans="1:11" ht="25.5">
      <c r="A28" s="110" t="s">
        <v>431</v>
      </c>
      <c r="B28" s="123" t="s">
        <v>437</v>
      </c>
      <c r="C28" s="120"/>
      <c r="D28" s="120"/>
      <c r="E28" s="119" t="s">
        <v>14</v>
      </c>
      <c r="F28" s="124">
        <v>2</v>
      </c>
      <c r="G28" s="120"/>
      <c r="H28" s="113">
        <f t="shared" si="3"/>
        <v>0</v>
      </c>
      <c r="I28" s="120"/>
      <c r="J28" s="113">
        <f t="shared" si="0"/>
        <v>0</v>
      </c>
      <c r="K28" s="114">
        <f t="shared" si="1"/>
        <v>0</v>
      </c>
    </row>
    <row r="29" spans="1:11">
      <c r="A29" s="127">
        <v>6</v>
      </c>
      <c r="B29" s="128" t="s">
        <v>438</v>
      </c>
      <c r="C29" s="129"/>
      <c r="D29" s="129"/>
      <c r="E29" s="130"/>
      <c r="F29" s="131"/>
      <c r="G29" s="129"/>
      <c r="H29" s="132"/>
      <c r="I29" s="129"/>
      <c r="J29" s="132"/>
      <c r="K29" s="133"/>
    </row>
    <row r="30" spans="1:11" ht="25.5">
      <c r="A30" s="110" t="s">
        <v>439</v>
      </c>
      <c r="B30" s="123" t="s">
        <v>441</v>
      </c>
      <c r="C30" s="120"/>
      <c r="D30" s="120"/>
      <c r="E30" s="119" t="s">
        <v>14</v>
      </c>
      <c r="F30" s="124">
        <v>2</v>
      </c>
      <c r="G30" s="120"/>
      <c r="H30" s="113">
        <f t="shared" si="3"/>
        <v>0</v>
      </c>
      <c r="I30" s="120"/>
      <c r="J30" s="113">
        <f t="shared" si="0"/>
        <v>0</v>
      </c>
      <c r="K30" s="114">
        <f t="shared" si="1"/>
        <v>0</v>
      </c>
    </row>
    <row r="31" spans="1:11" ht="25.5">
      <c r="A31" s="110" t="s">
        <v>440</v>
      </c>
      <c r="B31" s="123" t="s">
        <v>442</v>
      </c>
      <c r="C31" s="120"/>
      <c r="D31" s="120"/>
      <c r="E31" s="119" t="s">
        <v>14</v>
      </c>
      <c r="F31" s="124">
        <v>2</v>
      </c>
      <c r="G31" s="120"/>
      <c r="H31" s="113">
        <f t="shared" si="3"/>
        <v>0</v>
      </c>
      <c r="I31" s="120"/>
      <c r="J31" s="113">
        <f t="shared" si="0"/>
        <v>0</v>
      </c>
      <c r="K31" s="114">
        <f t="shared" si="1"/>
        <v>0</v>
      </c>
    </row>
    <row r="32" spans="1:11" ht="63.75">
      <c r="A32" s="110">
        <v>7</v>
      </c>
      <c r="B32" s="123" t="s">
        <v>443</v>
      </c>
      <c r="C32" s="120"/>
      <c r="D32" s="120"/>
      <c r="E32" s="119" t="s">
        <v>14</v>
      </c>
      <c r="F32" s="124">
        <v>120</v>
      </c>
      <c r="G32" s="120"/>
      <c r="H32" s="113">
        <f t="shared" si="3"/>
        <v>0</v>
      </c>
      <c r="I32" s="120"/>
      <c r="J32" s="113">
        <f t="shared" si="0"/>
        <v>0</v>
      </c>
      <c r="K32" s="114">
        <f t="shared" si="1"/>
        <v>0</v>
      </c>
    </row>
    <row r="33" spans="1:11" ht="25.5">
      <c r="A33" s="127">
        <v>8</v>
      </c>
      <c r="B33" s="128" t="s">
        <v>444</v>
      </c>
      <c r="C33" s="129"/>
      <c r="D33" s="129"/>
      <c r="E33" s="130"/>
      <c r="F33" s="131"/>
      <c r="G33" s="129"/>
      <c r="H33" s="132"/>
      <c r="I33" s="129"/>
      <c r="J33" s="132"/>
      <c r="K33" s="133"/>
    </row>
    <row r="34" spans="1:11" ht="25.5">
      <c r="A34" s="110" t="s">
        <v>445</v>
      </c>
      <c r="B34" s="123" t="s">
        <v>447</v>
      </c>
      <c r="C34" s="120"/>
      <c r="D34" s="120"/>
      <c r="E34" s="119" t="s">
        <v>14</v>
      </c>
      <c r="F34" s="124">
        <v>20</v>
      </c>
      <c r="G34" s="120"/>
      <c r="H34" s="113">
        <f t="shared" si="3"/>
        <v>0</v>
      </c>
      <c r="I34" s="120"/>
      <c r="J34" s="113">
        <f t="shared" si="0"/>
        <v>0</v>
      </c>
      <c r="K34" s="114">
        <f t="shared" si="1"/>
        <v>0</v>
      </c>
    </row>
    <row r="35" spans="1:11">
      <c r="A35" s="110" t="s">
        <v>446</v>
      </c>
      <c r="B35" s="123" t="s">
        <v>448</v>
      </c>
      <c r="C35" s="120"/>
      <c r="D35" s="120"/>
      <c r="E35" s="119" t="s">
        <v>14</v>
      </c>
      <c r="F35" s="124">
        <v>4</v>
      </c>
      <c r="G35" s="120"/>
      <c r="H35" s="113">
        <f t="shared" si="3"/>
        <v>0</v>
      </c>
      <c r="I35" s="120"/>
      <c r="J35" s="113">
        <f t="shared" si="0"/>
        <v>0</v>
      </c>
      <c r="K35" s="114">
        <f t="shared" si="1"/>
        <v>0</v>
      </c>
    </row>
    <row r="36" spans="1:11" ht="25.5">
      <c r="A36" s="110">
        <v>9</v>
      </c>
      <c r="B36" s="123" t="s">
        <v>449</v>
      </c>
      <c r="C36" s="120"/>
      <c r="D36" s="120"/>
      <c r="E36" s="119" t="s">
        <v>14</v>
      </c>
      <c r="F36" s="124">
        <v>1</v>
      </c>
      <c r="G36" s="120"/>
      <c r="H36" s="113">
        <f t="shared" si="3"/>
        <v>0</v>
      </c>
      <c r="I36" s="120"/>
      <c r="J36" s="113">
        <f t="shared" si="0"/>
        <v>0</v>
      </c>
      <c r="K36" s="114">
        <f t="shared" si="1"/>
        <v>0</v>
      </c>
    </row>
    <row r="37" spans="1:11" ht="15" thickBot="1">
      <c r="A37" s="109"/>
      <c r="B37" s="109"/>
      <c r="C37" s="109"/>
      <c r="D37" s="109"/>
      <c r="E37" s="167" t="s">
        <v>11</v>
      </c>
      <c r="F37" s="168"/>
      <c r="G37" s="169"/>
      <c r="H37" s="115">
        <f>SUM(H11:H36)</f>
        <v>0</v>
      </c>
      <c r="I37" s="109"/>
      <c r="J37" s="109"/>
      <c r="K37" s="115">
        <f>SUM(K11:K36)</f>
        <v>0</v>
      </c>
    </row>
    <row r="38" spans="1:11">
      <c r="A38" s="109"/>
      <c r="B38" s="109"/>
      <c r="C38" s="109"/>
      <c r="D38" s="109"/>
      <c r="E38" s="109"/>
      <c r="F38" s="109"/>
      <c r="G38" s="109"/>
      <c r="H38" s="109"/>
      <c r="I38" s="109"/>
      <c r="J38" s="109"/>
      <c r="K38" s="109"/>
    </row>
    <row r="39" spans="1:11" ht="9.75" customHeight="1">
      <c r="A39" s="109"/>
      <c r="B39" s="109"/>
      <c r="C39" s="109"/>
      <c r="D39" s="109"/>
      <c r="E39" s="109"/>
      <c r="F39" s="109"/>
      <c r="G39" s="109"/>
      <c r="H39" s="109"/>
      <c r="I39" s="109"/>
      <c r="J39" s="109"/>
      <c r="K39" s="109"/>
    </row>
    <row r="40" spans="1:11" ht="41.25" customHeight="1">
      <c r="A40" s="109"/>
      <c r="B40" s="109"/>
      <c r="C40" s="109"/>
      <c r="D40" s="109"/>
      <c r="E40" s="109"/>
      <c r="F40" s="109"/>
      <c r="G40" s="109"/>
      <c r="H40" s="170" t="s">
        <v>342</v>
      </c>
      <c r="I40" s="170"/>
      <c r="J40" s="170"/>
      <c r="K40" s="116"/>
    </row>
  </sheetData>
  <mergeCells count="17">
    <mergeCell ref="H40:J40"/>
    <mergeCell ref="F8:F9"/>
    <mergeCell ref="G8:G9"/>
    <mergeCell ref="H8:H9"/>
    <mergeCell ref="I8:J8"/>
    <mergeCell ref="K8:K9"/>
    <mergeCell ref="E37:G37"/>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171" t="s">
        <v>351</v>
      </c>
      <c r="B1" s="171"/>
      <c r="C1" s="171"/>
      <c r="D1" s="171"/>
      <c r="E1" s="171"/>
      <c r="F1" s="171"/>
      <c r="G1" s="171"/>
      <c r="H1" s="171"/>
      <c r="I1" s="171"/>
      <c r="J1" s="171"/>
      <c r="K1" s="171"/>
    </row>
    <row r="2" spans="1:11">
      <c r="A2" s="172" t="s">
        <v>348</v>
      </c>
      <c r="B2" s="173"/>
      <c r="C2" s="173"/>
      <c r="D2" s="173"/>
      <c r="E2" s="173"/>
      <c r="F2" s="173"/>
      <c r="G2" s="173"/>
      <c r="H2" s="173"/>
      <c r="I2" s="173"/>
      <c r="J2" s="173"/>
      <c r="K2" s="173"/>
    </row>
    <row r="3" spans="1:11" ht="28.5" customHeight="1">
      <c r="A3" s="174" t="s">
        <v>341</v>
      </c>
      <c r="B3" s="174"/>
      <c r="C3" s="174"/>
      <c r="D3" s="174"/>
      <c r="E3" s="174"/>
      <c r="F3" s="174"/>
      <c r="G3" s="174"/>
      <c r="H3" s="174"/>
      <c r="I3" s="174"/>
      <c r="J3" s="174"/>
      <c r="K3" s="174"/>
    </row>
    <row r="4" spans="1:11" ht="14.25" customHeight="1">
      <c r="A4" s="144"/>
      <c r="B4" s="144"/>
      <c r="C4" s="144"/>
      <c r="D4" s="144"/>
      <c r="E4" s="144"/>
      <c r="F4" s="144"/>
      <c r="G4" s="144"/>
      <c r="H4" s="144"/>
      <c r="I4" s="144"/>
      <c r="J4" s="144"/>
      <c r="K4" s="144"/>
    </row>
    <row r="5" spans="1:11">
      <c r="A5" s="175" t="s">
        <v>344</v>
      </c>
      <c r="B5" s="176"/>
      <c r="C5" s="176"/>
      <c r="D5" s="176"/>
      <c r="E5" s="176"/>
      <c r="F5" s="176"/>
      <c r="G5" s="176"/>
      <c r="H5" s="176"/>
      <c r="I5" s="176"/>
      <c r="J5" s="176"/>
      <c r="K5" s="176"/>
    </row>
    <row r="6" spans="1:11">
      <c r="A6" s="171" t="s">
        <v>286</v>
      </c>
      <c r="B6" s="177"/>
      <c r="C6" s="177"/>
      <c r="D6" s="177"/>
      <c r="E6" s="177"/>
      <c r="F6" s="177"/>
      <c r="G6" s="177"/>
      <c r="H6" s="177"/>
      <c r="I6" s="177"/>
      <c r="J6" s="177"/>
      <c r="K6" s="177"/>
    </row>
    <row r="7" spans="1:11">
      <c r="A7" s="109"/>
      <c r="B7" s="109"/>
      <c r="C7" s="109"/>
      <c r="D7" s="109"/>
      <c r="E7" s="109"/>
      <c r="F7" s="109"/>
      <c r="G7" s="109"/>
      <c r="H7" s="109"/>
      <c r="I7" s="109"/>
      <c r="J7" s="109"/>
      <c r="K7" s="109"/>
    </row>
    <row r="8" spans="1:11">
      <c r="A8" s="178" t="s">
        <v>1</v>
      </c>
      <c r="B8" s="178" t="s">
        <v>2</v>
      </c>
      <c r="C8" s="165" t="s">
        <v>350</v>
      </c>
      <c r="D8" s="165" t="s">
        <v>349</v>
      </c>
      <c r="E8" s="178" t="s">
        <v>4</v>
      </c>
      <c r="F8" s="178" t="s">
        <v>5</v>
      </c>
      <c r="G8" s="165" t="s">
        <v>6</v>
      </c>
      <c r="H8" s="165" t="s">
        <v>7</v>
      </c>
      <c r="I8" s="165" t="s">
        <v>8</v>
      </c>
      <c r="J8" s="166"/>
      <c r="K8" s="165" t="s">
        <v>10</v>
      </c>
    </row>
    <row r="9" spans="1:11" ht="25.5">
      <c r="A9" s="179"/>
      <c r="B9" s="179"/>
      <c r="C9" s="179"/>
      <c r="D9" s="165"/>
      <c r="E9" s="179"/>
      <c r="F9" s="179"/>
      <c r="G9" s="179"/>
      <c r="H9" s="179"/>
      <c r="I9" s="142" t="s">
        <v>12</v>
      </c>
      <c r="J9" s="142" t="s">
        <v>9</v>
      </c>
      <c r="K9" s="165"/>
    </row>
    <row r="10" spans="1:11">
      <c r="A10" s="145">
        <v>1</v>
      </c>
      <c r="B10" s="118">
        <v>2</v>
      </c>
      <c r="C10" s="118">
        <v>3</v>
      </c>
      <c r="D10" s="118">
        <v>4</v>
      </c>
      <c r="E10" s="118">
        <v>5</v>
      </c>
      <c r="F10" s="118">
        <v>6</v>
      </c>
      <c r="G10" s="118">
        <v>7</v>
      </c>
      <c r="H10" s="118">
        <v>8</v>
      </c>
      <c r="I10" s="118">
        <v>9</v>
      </c>
      <c r="J10" s="118">
        <v>10</v>
      </c>
      <c r="K10" s="118">
        <v>11</v>
      </c>
    </row>
    <row r="11" spans="1:11" ht="102">
      <c r="A11" s="110">
        <v>1</v>
      </c>
      <c r="B11" s="123" t="s">
        <v>859</v>
      </c>
      <c r="C11" s="120"/>
      <c r="D11" s="120"/>
      <c r="E11" s="119" t="s">
        <v>14</v>
      </c>
      <c r="F11" s="124">
        <v>5000</v>
      </c>
      <c r="G11" s="120"/>
      <c r="H11" s="113">
        <f t="shared" ref="H11" si="0">ROUND(F11*G11,2)</f>
        <v>0</v>
      </c>
      <c r="I11" s="120"/>
      <c r="J11" s="113">
        <f>+H11*I11%</f>
        <v>0</v>
      </c>
      <c r="K11" s="114">
        <f>ROUND(H11+J11,2)</f>
        <v>0</v>
      </c>
    </row>
    <row r="12" spans="1:11" ht="15" thickBot="1">
      <c r="A12" s="109"/>
      <c r="B12" s="109"/>
      <c r="C12" s="109"/>
      <c r="D12" s="109"/>
      <c r="E12" s="167" t="s">
        <v>11</v>
      </c>
      <c r="F12" s="168"/>
      <c r="G12" s="169"/>
      <c r="H12" s="115">
        <f>SUM(H11:H11)</f>
        <v>0</v>
      </c>
      <c r="I12" s="109"/>
      <c r="J12" s="109"/>
      <c r="K12" s="115">
        <f>SUM(K11:K11)</f>
        <v>0</v>
      </c>
    </row>
    <row r="13" spans="1:11">
      <c r="A13" s="109"/>
      <c r="B13" s="146"/>
      <c r="C13" s="109"/>
      <c r="D13" s="109"/>
      <c r="E13" s="109"/>
      <c r="F13" s="109"/>
      <c r="G13" s="109"/>
      <c r="H13" s="109"/>
      <c r="I13" s="109"/>
      <c r="J13" s="109"/>
      <c r="K13" s="109"/>
    </row>
    <row r="14" spans="1:11">
      <c r="A14" s="109"/>
      <c r="B14" s="185"/>
      <c r="C14" s="109"/>
      <c r="D14" s="109"/>
      <c r="E14" s="109"/>
      <c r="F14" s="109"/>
      <c r="G14" s="109"/>
      <c r="H14" s="109"/>
      <c r="I14" s="109"/>
      <c r="J14" s="109"/>
      <c r="K14" s="109"/>
    </row>
    <row r="15" spans="1:11" ht="41.25" customHeight="1">
      <c r="A15" s="109"/>
      <c r="B15" s="109"/>
      <c r="C15" s="109"/>
      <c r="D15" s="109"/>
      <c r="E15" s="109"/>
      <c r="F15" s="109"/>
      <c r="G15" s="109"/>
      <c r="H15" s="170" t="s">
        <v>342</v>
      </c>
      <c r="I15" s="170"/>
      <c r="J15" s="170"/>
      <c r="K15" s="143"/>
    </row>
  </sheetData>
  <mergeCells count="17">
    <mergeCell ref="H15:J15"/>
    <mergeCell ref="F8:F9"/>
    <mergeCell ref="G8:G9"/>
    <mergeCell ref="H8:H9"/>
    <mergeCell ref="I8:J8"/>
    <mergeCell ref="K8:K9"/>
    <mergeCell ref="E12:G12"/>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E13" sqref="E13:G1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171" t="s">
        <v>351</v>
      </c>
      <c r="B1" s="171"/>
      <c r="C1" s="171"/>
      <c r="D1" s="171"/>
      <c r="E1" s="171"/>
      <c r="F1" s="171"/>
      <c r="G1" s="171"/>
      <c r="H1" s="171"/>
      <c r="I1" s="171"/>
      <c r="J1" s="171"/>
      <c r="K1" s="171"/>
    </row>
    <row r="2" spans="1:11">
      <c r="A2" s="172" t="s">
        <v>348</v>
      </c>
      <c r="B2" s="173"/>
      <c r="C2" s="173"/>
      <c r="D2" s="173"/>
      <c r="E2" s="173"/>
      <c r="F2" s="173"/>
      <c r="G2" s="173"/>
      <c r="H2" s="173"/>
      <c r="I2" s="173"/>
      <c r="J2" s="173"/>
      <c r="K2" s="173"/>
    </row>
    <row r="3" spans="1:11" ht="28.5" customHeight="1">
      <c r="A3" s="174" t="s">
        <v>341</v>
      </c>
      <c r="B3" s="174"/>
      <c r="C3" s="174"/>
      <c r="D3" s="174"/>
      <c r="E3" s="174"/>
      <c r="F3" s="174"/>
      <c r="G3" s="174"/>
      <c r="H3" s="174"/>
      <c r="I3" s="174"/>
      <c r="J3" s="174"/>
      <c r="K3" s="174"/>
    </row>
    <row r="4" spans="1:11" ht="14.25" customHeight="1">
      <c r="A4" s="144"/>
      <c r="B4" s="144"/>
      <c r="C4" s="144"/>
      <c r="D4" s="144"/>
      <c r="E4" s="144"/>
      <c r="F4" s="144"/>
      <c r="G4" s="144"/>
      <c r="H4" s="144"/>
      <c r="I4" s="144"/>
      <c r="J4" s="144"/>
      <c r="K4" s="144"/>
    </row>
    <row r="5" spans="1:11">
      <c r="A5" s="175" t="s">
        <v>344</v>
      </c>
      <c r="B5" s="176"/>
      <c r="C5" s="176"/>
      <c r="D5" s="176"/>
      <c r="E5" s="176"/>
      <c r="F5" s="176"/>
      <c r="G5" s="176"/>
      <c r="H5" s="176"/>
      <c r="I5" s="176"/>
      <c r="J5" s="176"/>
      <c r="K5" s="176"/>
    </row>
    <row r="6" spans="1:11">
      <c r="A6" s="171" t="s">
        <v>288</v>
      </c>
      <c r="B6" s="177"/>
      <c r="C6" s="177"/>
      <c r="D6" s="177"/>
      <c r="E6" s="177"/>
      <c r="F6" s="177"/>
      <c r="G6" s="177"/>
      <c r="H6" s="177"/>
      <c r="I6" s="177"/>
      <c r="J6" s="177"/>
      <c r="K6" s="177"/>
    </row>
    <row r="7" spans="1:11">
      <c r="A7" s="109"/>
      <c r="B7" s="109"/>
      <c r="C7" s="109"/>
      <c r="D7" s="109"/>
      <c r="E7" s="109"/>
      <c r="F7" s="109"/>
      <c r="G7" s="109"/>
      <c r="H7" s="109"/>
      <c r="I7" s="109"/>
      <c r="J7" s="109"/>
      <c r="K7" s="109"/>
    </row>
    <row r="8" spans="1:11">
      <c r="A8" s="178" t="s">
        <v>1</v>
      </c>
      <c r="B8" s="178" t="s">
        <v>2</v>
      </c>
      <c r="C8" s="165" t="s">
        <v>350</v>
      </c>
      <c r="D8" s="165" t="s">
        <v>349</v>
      </c>
      <c r="E8" s="178" t="s">
        <v>4</v>
      </c>
      <c r="F8" s="178" t="s">
        <v>5</v>
      </c>
      <c r="G8" s="165" t="s">
        <v>6</v>
      </c>
      <c r="H8" s="165" t="s">
        <v>7</v>
      </c>
      <c r="I8" s="165" t="s">
        <v>8</v>
      </c>
      <c r="J8" s="166"/>
      <c r="K8" s="165" t="s">
        <v>10</v>
      </c>
    </row>
    <row r="9" spans="1:11" ht="25.5">
      <c r="A9" s="179"/>
      <c r="B9" s="179"/>
      <c r="C9" s="179"/>
      <c r="D9" s="165"/>
      <c r="E9" s="179"/>
      <c r="F9" s="179"/>
      <c r="G9" s="179"/>
      <c r="H9" s="179"/>
      <c r="I9" s="142" t="s">
        <v>12</v>
      </c>
      <c r="J9" s="142" t="s">
        <v>9</v>
      </c>
      <c r="K9" s="165"/>
    </row>
    <row r="10" spans="1:11">
      <c r="A10" s="145">
        <v>1</v>
      </c>
      <c r="B10" s="118">
        <v>2</v>
      </c>
      <c r="C10" s="118">
        <v>3</v>
      </c>
      <c r="D10" s="118">
        <v>4</v>
      </c>
      <c r="E10" s="118">
        <v>5</v>
      </c>
      <c r="F10" s="118">
        <v>6</v>
      </c>
      <c r="G10" s="118">
        <v>7</v>
      </c>
      <c r="H10" s="118">
        <v>8</v>
      </c>
      <c r="I10" s="118">
        <v>9</v>
      </c>
      <c r="J10" s="118">
        <v>10</v>
      </c>
      <c r="K10" s="118">
        <v>11</v>
      </c>
    </row>
    <row r="11" spans="1:11" ht="293.25">
      <c r="A11" s="110">
        <v>1</v>
      </c>
      <c r="B11" s="123" t="s">
        <v>860</v>
      </c>
      <c r="C11" s="120"/>
      <c r="D11" s="120"/>
      <c r="E11" s="119" t="s">
        <v>14</v>
      </c>
      <c r="F11" s="124">
        <v>200</v>
      </c>
      <c r="G11" s="120"/>
      <c r="H11" s="113">
        <f t="shared" ref="H11:H12" si="0">ROUND(F11*G11,2)</f>
        <v>0</v>
      </c>
      <c r="I11" s="120"/>
      <c r="J11" s="113">
        <f>+H11*I11%</f>
        <v>0</v>
      </c>
      <c r="K11" s="114">
        <f>ROUND(H11+J11,2)</f>
        <v>0</v>
      </c>
    </row>
    <row r="12" spans="1:11" ht="165.75">
      <c r="A12" s="110">
        <v>2</v>
      </c>
      <c r="B12" s="123" t="s">
        <v>861</v>
      </c>
      <c r="C12" s="120"/>
      <c r="D12" s="120"/>
      <c r="E12" s="119" t="s">
        <v>14</v>
      </c>
      <c r="F12" s="124">
        <v>40</v>
      </c>
      <c r="G12" s="120"/>
      <c r="H12" s="113">
        <f t="shared" si="0"/>
        <v>0</v>
      </c>
      <c r="I12" s="120"/>
      <c r="J12" s="113">
        <f t="shared" ref="J12" si="1">+H12*I12%</f>
        <v>0</v>
      </c>
      <c r="K12" s="114">
        <f t="shared" ref="K12" si="2">ROUND(H12+J12,2)</f>
        <v>0</v>
      </c>
    </row>
    <row r="13" spans="1:11" ht="15" thickBot="1">
      <c r="A13" s="109"/>
      <c r="B13" s="109"/>
      <c r="C13" s="109"/>
      <c r="D13" s="109"/>
      <c r="E13" s="167" t="s">
        <v>11</v>
      </c>
      <c r="F13" s="168"/>
      <c r="G13" s="169"/>
      <c r="H13" s="115">
        <f>SUM(H11:H12)</f>
        <v>0</v>
      </c>
      <c r="I13" s="109"/>
      <c r="J13" s="109"/>
      <c r="K13" s="115">
        <f>SUM(K11:K12)</f>
        <v>0</v>
      </c>
    </row>
    <row r="14" spans="1:11">
      <c r="A14" s="109"/>
      <c r="B14" s="146"/>
      <c r="C14" s="109"/>
      <c r="D14" s="109"/>
      <c r="E14" s="109"/>
      <c r="F14" s="109"/>
      <c r="G14" s="109"/>
      <c r="H14" s="109"/>
      <c r="I14" s="109"/>
      <c r="J14" s="109"/>
      <c r="K14" s="109"/>
    </row>
    <row r="15" spans="1:11">
      <c r="A15" s="109"/>
      <c r="B15" s="185"/>
      <c r="C15" s="109"/>
      <c r="D15" s="109"/>
      <c r="E15" s="109"/>
      <c r="F15" s="109"/>
      <c r="G15" s="109"/>
      <c r="H15" s="109"/>
      <c r="I15" s="109"/>
      <c r="J15" s="109"/>
      <c r="K15" s="109"/>
    </row>
    <row r="16" spans="1:11" ht="41.25" customHeight="1">
      <c r="A16" s="109"/>
      <c r="B16" s="109"/>
      <c r="C16" s="109"/>
      <c r="D16" s="109"/>
      <c r="E16" s="109"/>
      <c r="F16" s="109"/>
      <c r="G16" s="109"/>
      <c r="H16" s="170" t="s">
        <v>342</v>
      </c>
      <c r="I16" s="170"/>
      <c r="J16" s="170"/>
      <c r="K16" s="143"/>
    </row>
  </sheetData>
  <mergeCells count="17">
    <mergeCell ref="H16:J16"/>
    <mergeCell ref="F8:F9"/>
    <mergeCell ref="G8:G9"/>
    <mergeCell ref="H8:H9"/>
    <mergeCell ref="I8:J8"/>
    <mergeCell ref="K8:K9"/>
    <mergeCell ref="E13:G13"/>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topLeftCell="A16" workbookViewId="0">
      <selection activeCell="F16" sqref="F1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171" t="s">
        <v>351</v>
      </c>
      <c r="B1" s="171"/>
      <c r="C1" s="171"/>
      <c r="D1" s="171"/>
      <c r="E1" s="171"/>
      <c r="F1" s="171"/>
      <c r="G1" s="171"/>
      <c r="H1" s="171"/>
      <c r="I1" s="171"/>
      <c r="J1" s="171"/>
      <c r="K1" s="171"/>
    </row>
    <row r="2" spans="1:11">
      <c r="A2" s="172" t="s">
        <v>348</v>
      </c>
      <c r="B2" s="173"/>
      <c r="C2" s="173"/>
      <c r="D2" s="173"/>
      <c r="E2" s="173"/>
      <c r="F2" s="173"/>
      <c r="G2" s="173"/>
      <c r="H2" s="173"/>
      <c r="I2" s="173"/>
      <c r="J2" s="173"/>
      <c r="K2" s="173"/>
    </row>
    <row r="3" spans="1:11" ht="28.5" customHeight="1">
      <c r="A3" s="174" t="s">
        <v>341</v>
      </c>
      <c r="B3" s="174"/>
      <c r="C3" s="174"/>
      <c r="D3" s="174"/>
      <c r="E3" s="174"/>
      <c r="F3" s="174"/>
      <c r="G3" s="174"/>
      <c r="H3" s="174"/>
      <c r="I3" s="174"/>
      <c r="J3" s="174"/>
      <c r="K3" s="174"/>
    </row>
    <row r="4" spans="1:11" ht="14.25" customHeight="1">
      <c r="A4" s="144"/>
      <c r="B4" s="144"/>
      <c r="C4" s="144"/>
      <c r="D4" s="144"/>
      <c r="E4" s="144"/>
      <c r="F4" s="144"/>
      <c r="G4" s="144"/>
      <c r="H4" s="144"/>
      <c r="I4" s="144"/>
      <c r="J4" s="144"/>
      <c r="K4" s="144"/>
    </row>
    <row r="5" spans="1:11">
      <c r="A5" s="175" t="s">
        <v>344</v>
      </c>
      <c r="B5" s="176"/>
      <c r="C5" s="176"/>
      <c r="D5" s="176"/>
      <c r="E5" s="176"/>
      <c r="F5" s="176"/>
      <c r="G5" s="176"/>
      <c r="H5" s="176"/>
      <c r="I5" s="176"/>
      <c r="J5" s="176"/>
      <c r="K5" s="176"/>
    </row>
    <row r="6" spans="1:11">
      <c r="A6" s="171" t="s">
        <v>290</v>
      </c>
      <c r="B6" s="177"/>
      <c r="C6" s="177"/>
      <c r="D6" s="177"/>
      <c r="E6" s="177"/>
      <c r="F6" s="177"/>
      <c r="G6" s="177"/>
      <c r="H6" s="177"/>
      <c r="I6" s="177"/>
      <c r="J6" s="177"/>
      <c r="K6" s="177"/>
    </row>
    <row r="7" spans="1:11">
      <c r="A7" s="109"/>
      <c r="B7" s="109"/>
      <c r="C7" s="109"/>
      <c r="D7" s="109"/>
      <c r="E7" s="109"/>
      <c r="F7" s="109"/>
      <c r="G7" s="109"/>
      <c r="H7" s="109"/>
      <c r="I7" s="109"/>
      <c r="J7" s="109"/>
      <c r="K7" s="109"/>
    </row>
    <row r="8" spans="1:11">
      <c r="A8" s="178" t="s">
        <v>1</v>
      </c>
      <c r="B8" s="178" t="s">
        <v>2</v>
      </c>
      <c r="C8" s="165" t="s">
        <v>350</v>
      </c>
      <c r="D8" s="165" t="s">
        <v>349</v>
      </c>
      <c r="E8" s="178" t="s">
        <v>4</v>
      </c>
      <c r="F8" s="178" t="s">
        <v>5</v>
      </c>
      <c r="G8" s="165" t="s">
        <v>6</v>
      </c>
      <c r="H8" s="165" t="s">
        <v>7</v>
      </c>
      <c r="I8" s="165" t="s">
        <v>8</v>
      </c>
      <c r="J8" s="166"/>
      <c r="K8" s="165" t="s">
        <v>10</v>
      </c>
    </row>
    <row r="9" spans="1:11" ht="25.5">
      <c r="A9" s="179"/>
      <c r="B9" s="179"/>
      <c r="C9" s="179"/>
      <c r="D9" s="165"/>
      <c r="E9" s="179"/>
      <c r="F9" s="179"/>
      <c r="G9" s="179"/>
      <c r="H9" s="179"/>
      <c r="I9" s="142" t="s">
        <v>12</v>
      </c>
      <c r="J9" s="142" t="s">
        <v>9</v>
      </c>
      <c r="K9" s="165"/>
    </row>
    <row r="10" spans="1:11">
      <c r="A10" s="145">
        <v>1</v>
      </c>
      <c r="B10" s="118">
        <v>2</v>
      </c>
      <c r="C10" s="118">
        <v>3</v>
      </c>
      <c r="D10" s="118">
        <v>4</v>
      </c>
      <c r="E10" s="118">
        <v>5</v>
      </c>
      <c r="F10" s="118">
        <v>6</v>
      </c>
      <c r="G10" s="118">
        <v>7</v>
      </c>
      <c r="H10" s="118">
        <v>8</v>
      </c>
      <c r="I10" s="118">
        <v>9</v>
      </c>
      <c r="J10" s="118">
        <v>10</v>
      </c>
      <c r="K10" s="118">
        <v>11</v>
      </c>
    </row>
    <row r="11" spans="1:11" ht="38.25">
      <c r="A11" s="110">
        <v>1</v>
      </c>
      <c r="B11" s="123" t="s">
        <v>862</v>
      </c>
      <c r="C11" s="120"/>
      <c r="D11" s="120"/>
      <c r="E11" s="119" t="s">
        <v>14</v>
      </c>
      <c r="F11" s="124">
        <v>4</v>
      </c>
      <c r="G11" s="120"/>
      <c r="H11" s="113">
        <f t="shared" ref="H11:H16" si="0">ROUND(F11*G11,2)</f>
        <v>0</v>
      </c>
      <c r="I11" s="120"/>
      <c r="J11" s="113">
        <f>+H11*I11%</f>
        <v>0</v>
      </c>
      <c r="K11" s="114">
        <f>ROUND(H11+J11,2)</f>
        <v>0</v>
      </c>
    </row>
    <row r="12" spans="1:11" ht="114.75">
      <c r="A12" s="110">
        <v>2</v>
      </c>
      <c r="B12" s="123" t="s">
        <v>863</v>
      </c>
      <c r="C12" s="120"/>
      <c r="D12" s="120"/>
      <c r="E12" s="119" t="s">
        <v>14</v>
      </c>
      <c r="F12" s="124">
        <v>2</v>
      </c>
      <c r="G12" s="120"/>
      <c r="H12" s="113">
        <f t="shared" si="0"/>
        <v>0</v>
      </c>
      <c r="I12" s="120"/>
      <c r="J12" s="113">
        <f t="shared" ref="J12:J16" si="1">+H12*I12%</f>
        <v>0</v>
      </c>
      <c r="K12" s="114">
        <f t="shared" ref="K12:K16" si="2">ROUND(H12+J12,2)</f>
        <v>0</v>
      </c>
    </row>
    <row r="13" spans="1:11" ht="25.5">
      <c r="A13" s="110">
        <v>3</v>
      </c>
      <c r="B13" s="123" t="s">
        <v>864</v>
      </c>
      <c r="C13" s="120"/>
      <c r="D13" s="120"/>
      <c r="E13" s="119" t="s">
        <v>14</v>
      </c>
      <c r="F13" s="124">
        <v>10</v>
      </c>
      <c r="G13" s="120"/>
      <c r="H13" s="113">
        <f t="shared" si="0"/>
        <v>0</v>
      </c>
      <c r="I13" s="120"/>
      <c r="J13" s="113">
        <f t="shared" si="1"/>
        <v>0</v>
      </c>
      <c r="K13" s="114">
        <f t="shared" si="2"/>
        <v>0</v>
      </c>
    </row>
    <row r="14" spans="1:11" ht="102">
      <c r="A14" s="110">
        <v>4</v>
      </c>
      <c r="B14" s="123" t="s">
        <v>865</v>
      </c>
      <c r="C14" s="120"/>
      <c r="D14" s="120"/>
      <c r="E14" s="119" t="s">
        <v>14</v>
      </c>
      <c r="F14" s="124">
        <v>15</v>
      </c>
      <c r="G14" s="120"/>
      <c r="H14" s="113">
        <f t="shared" si="0"/>
        <v>0</v>
      </c>
      <c r="I14" s="120"/>
      <c r="J14" s="113">
        <f t="shared" si="1"/>
        <v>0</v>
      </c>
      <c r="K14" s="114">
        <f t="shared" si="2"/>
        <v>0</v>
      </c>
    </row>
    <row r="15" spans="1:11" ht="267.75">
      <c r="A15" s="110">
        <v>5</v>
      </c>
      <c r="B15" s="123" t="s">
        <v>866</v>
      </c>
      <c r="C15" s="120"/>
      <c r="D15" s="120"/>
      <c r="E15" s="119" t="s">
        <v>14</v>
      </c>
      <c r="F15" s="124">
        <v>2</v>
      </c>
      <c r="G15" s="120"/>
      <c r="H15" s="113">
        <f t="shared" si="0"/>
        <v>0</v>
      </c>
      <c r="I15" s="120"/>
      <c r="J15" s="113">
        <f t="shared" si="1"/>
        <v>0</v>
      </c>
      <c r="K15" s="114">
        <f t="shared" si="2"/>
        <v>0</v>
      </c>
    </row>
    <row r="16" spans="1:11" ht="114.75">
      <c r="A16" s="110">
        <v>6</v>
      </c>
      <c r="B16" s="123" t="s">
        <v>867</v>
      </c>
      <c r="C16" s="120"/>
      <c r="D16" s="120"/>
      <c r="E16" s="119" t="s">
        <v>14</v>
      </c>
      <c r="F16" s="124">
        <v>1</v>
      </c>
      <c r="G16" s="120"/>
      <c r="H16" s="113">
        <f t="shared" si="0"/>
        <v>0</v>
      </c>
      <c r="I16" s="120"/>
      <c r="J16" s="113">
        <f t="shared" si="1"/>
        <v>0</v>
      </c>
      <c r="K16" s="114">
        <f t="shared" si="2"/>
        <v>0</v>
      </c>
    </row>
    <row r="17" spans="1:11" ht="15" thickBot="1">
      <c r="A17" s="109"/>
      <c r="B17" s="109"/>
      <c r="C17" s="109"/>
      <c r="D17" s="109"/>
      <c r="E17" s="167" t="s">
        <v>11</v>
      </c>
      <c r="F17" s="168"/>
      <c r="G17" s="169"/>
      <c r="H17" s="115">
        <f>SUM(H11:H16)</f>
        <v>0</v>
      </c>
      <c r="I17" s="109"/>
      <c r="J17" s="109"/>
      <c r="K17" s="115">
        <f>SUM(K11:K16)</f>
        <v>0</v>
      </c>
    </row>
    <row r="18" spans="1:11">
      <c r="A18" s="109"/>
      <c r="B18" s="146"/>
      <c r="C18" s="109"/>
      <c r="D18" s="109"/>
      <c r="E18" s="109"/>
      <c r="F18" s="109"/>
      <c r="G18" s="109"/>
      <c r="H18" s="109"/>
      <c r="I18" s="109"/>
      <c r="J18" s="109"/>
      <c r="K18" s="109"/>
    </row>
    <row r="19" spans="1:11">
      <c r="A19" s="109"/>
      <c r="B19" s="185"/>
      <c r="C19" s="109"/>
      <c r="D19" s="109"/>
      <c r="E19" s="109"/>
      <c r="F19" s="109"/>
      <c r="G19" s="109"/>
      <c r="H19" s="109"/>
      <c r="I19" s="109"/>
      <c r="J19" s="109"/>
      <c r="K19" s="109"/>
    </row>
    <row r="20" spans="1:11" ht="41.25" customHeight="1">
      <c r="A20" s="109"/>
      <c r="B20" s="109"/>
      <c r="C20" s="109"/>
      <c r="D20" s="109"/>
      <c r="E20" s="109"/>
      <c r="F20" s="109"/>
      <c r="G20" s="109"/>
      <c r="H20" s="170" t="s">
        <v>342</v>
      </c>
      <c r="I20" s="170"/>
      <c r="J20" s="170"/>
      <c r="K20" s="143"/>
    </row>
  </sheetData>
  <mergeCells count="17">
    <mergeCell ref="H20:J20"/>
    <mergeCell ref="F8:F9"/>
    <mergeCell ref="G8:G9"/>
    <mergeCell ref="H8:H9"/>
    <mergeCell ref="I8:J8"/>
    <mergeCell ref="K8:K9"/>
    <mergeCell ref="E17:G17"/>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171" t="s">
        <v>351</v>
      </c>
      <c r="B1" s="171"/>
      <c r="C1" s="171"/>
      <c r="D1" s="171"/>
      <c r="E1" s="171"/>
      <c r="F1" s="171"/>
      <c r="G1" s="171"/>
      <c r="H1" s="171"/>
      <c r="I1" s="171"/>
      <c r="J1" s="171"/>
      <c r="K1" s="171"/>
    </row>
    <row r="2" spans="1:11">
      <c r="A2" s="172" t="s">
        <v>348</v>
      </c>
      <c r="B2" s="173"/>
      <c r="C2" s="173"/>
      <c r="D2" s="173"/>
      <c r="E2" s="173"/>
      <c r="F2" s="173"/>
      <c r="G2" s="173"/>
      <c r="H2" s="173"/>
      <c r="I2" s="173"/>
      <c r="J2" s="173"/>
      <c r="K2" s="173"/>
    </row>
    <row r="3" spans="1:11" ht="28.5" customHeight="1">
      <c r="A3" s="174" t="s">
        <v>341</v>
      </c>
      <c r="B3" s="174"/>
      <c r="C3" s="174"/>
      <c r="D3" s="174"/>
      <c r="E3" s="174"/>
      <c r="F3" s="174"/>
      <c r="G3" s="174"/>
      <c r="H3" s="174"/>
      <c r="I3" s="174"/>
      <c r="J3" s="174"/>
      <c r="K3" s="174"/>
    </row>
    <row r="4" spans="1:11" ht="14.25" customHeight="1">
      <c r="A4" s="144"/>
      <c r="B4" s="144"/>
      <c r="C4" s="144"/>
      <c r="D4" s="144"/>
      <c r="E4" s="144"/>
      <c r="F4" s="144"/>
      <c r="G4" s="144"/>
      <c r="H4" s="144"/>
      <c r="I4" s="144"/>
      <c r="J4" s="144"/>
      <c r="K4" s="144"/>
    </row>
    <row r="5" spans="1:11">
      <c r="A5" s="175" t="s">
        <v>344</v>
      </c>
      <c r="B5" s="176"/>
      <c r="C5" s="176"/>
      <c r="D5" s="176"/>
      <c r="E5" s="176"/>
      <c r="F5" s="176"/>
      <c r="G5" s="176"/>
      <c r="H5" s="176"/>
      <c r="I5" s="176"/>
      <c r="J5" s="176"/>
      <c r="K5" s="176"/>
    </row>
    <row r="6" spans="1:11">
      <c r="A6" s="171" t="s">
        <v>293</v>
      </c>
      <c r="B6" s="177"/>
      <c r="C6" s="177"/>
      <c r="D6" s="177"/>
      <c r="E6" s="177"/>
      <c r="F6" s="177"/>
      <c r="G6" s="177"/>
      <c r="H6" s="177"/>
      <c r="I6" s="177"/>
      <c r="J6" s="177"/>
      <c r="K6" s="177"/>
    </row>
    <row r="7" spans="1:11">
      <c r="A7" s="109"/>
      <c r="B7" s="109"/>
      <c r="C7" s="109"/>
      <c r="D7" s="109"/>
      <c r="E7" s="109"/>
      <c r="F7" s="109"/>
      <c r="G7" s="109"/>
      <c r="H7" s="109"/>
      <c r="I7" s="109"/>
      <c r="J7" s="109"/>
      <c r="K7" s="109"/>
    </row>
    <row r="8" spans="1:11">
      <c r="A8" s="178" t="s">
        <v>1</v>
      </c>
      <c r="B8" s="178" t="s">
        <v>2</v>
      </c>
      <c r="C8" s="165" t="s">
        <v>350</v>
      </c>
      <c r="D8" s="165" t="s">
        <v>349</v>
      </c>
      <c r="E8" s="178" t="s">
        <v>4</v>
      </c>
      <c r="F8" s="178" t="s">
        <v>5</v>
      </c>
      <c r="G8" s="165" t="s">
        <v>6</v>
      </c>
      <c r="H8" s="165" t="s">
        <v>7</v>
      </c>
      <c r="I8" s="165" t="s">
        <v>8</v>
      </c>
      <c r="J8" s="166"/>
      <c r="K8" s="165" t="s">
        <v>10</v>
      </c>
    </row>
    <row r="9" spans="1:11" ht="25.5">
      <c r="A9" s="179"/>
      <c r="B9" s="179"/>
      <c r="C9" s="179"/>
      <c r="D9" s="165"/>
      <c r="E9" s="179"/>
      <c r="F9" s="179"/>
      <c r="G9" s="179"/>
      <c r="H9" s="179"/>
      <c r="I9" s="142" t="s">
        <v>12</v>
      </c>
      <c r="J9" s="142" t="s">
        <v>9</v>
      </c>
      <c r="K9" s="165"/>
    </row>
    <row r="10" spans="1:11">
      <c r="A10" s="145">
        <v>1</v>
      </c>
      <c r="B10" s="118">
        <v>2</v>
      </c>
      <c r="C10" s="118">
        <v>3</v>
      </c>
      <c r="D10" s="118">
        <v>4</v>
      </c>
      <c r="E10" s="118">
        <v>5</v>
      </c>
      <c r="F10" s="118">
        <v>6</v>
      </c>
      <c r="G10" s="118">
        <v>7</v>
      </c>
      <c r="H10" s="118">
        <v>8</v>
      </c>
      <c r="I10" s="118">
        <v>9</v>
      </c>
      <c r="J10" s="118">
        <v>10</v>
      </c>
      <c r="K10" s="118">
        <v>11</v>
      </c>
    </row>
    <row r="11" spans="1:11" ht="204">
      <c r="A11" s="110">
        <v>1</v>
      </c>
      <c r="B11" s="123" t="s">
        <v>868</v>
      </c>
      <c r="C11" s="120"/>
      <c r="D11" s="120"/>
      <c r="E11" s="119" t="s">
        <v>14</v>
      </c>
      <c r="F11" s="124">
        <v>60</v>
      </c>
      <c r="G11" s="120"/>
      <c r="H11" s="113">
        <f t="shared" ref="H11" si="0">ROUND(F11*G11,2)</f>
        <v>0</v>
      </c>
      <c r="I11" s="120"/>
      <c r="J11" s="113">
        <f>+H11*I11%</f>
        <v>0</v>
      </c>
      <c r="K11" s="114">
        <f>ROUND(H11+J11,2)</f>
        <v>0</v>
      </c>
    </row>
    <row r="12" spans="1:11" ht="15" thickBot="1">
      <c r="A12" s="109"/>
      <c r="B12" s="109"/>
      <c r="C12" s="109"/>
      <c r="D12" s="109"/>
      <c r="E12" s="167" t="s">
        <v>11</v>
      </c>
      <c r="F12" s="168"/>
      <c r="G12" s="169"/>
      <c r="H12" s="115">
        <f>SUM(H11:H11)</f>
        <v>0</v>
      </c>
      <c r="I12" s="109"/>
      <c r="J12" s="109"/>
      <c r="K12" s="115">
        <f>SUM(K11:K11)</f>
        <v>0</v>
      </c>
    </row>
    <row r="13" spans="1:11">
      <c r="A13" s="109"/>
      <c r="B13" s="146"/>
      <c r="C13" s="109"/>
      <c r="D13" s="109"/>
      <c r="E13" s="109"/>
      <c r="F13" s="109"/>
      <c r="G13" s="109"/>
      <c r="H13" s="109"/>
      <c r="I13" s="109"/>
      <c r="J13" s="109"/>
      <c r="K13" s="109"/>
    </row>
    <row r="14" spans="1:11">
      <c r="A14" s="109"/>
      <c r="B14" s="185"/>
      <c r="C14" s="109"/>
      <c r="D14" s="109"/>
      <c r="E14" s="109"/>
      <c r="F14" s="109"/>
      <c r="G14" s="109"/>
      <c r="H14" s="109"/>
      <c r="I14" s="109"/>
      <c r="J14" s="109"/>
      <c r="K14" s="109"/>
    </row>
    <row r="15" spans="1:11" ht="41.25" customHeight="1">
      <c r="A15" s="109"/>
      <c r="B15" s="109"/>
      <c r="C15" s="109"/>
      <c r="D15" s="109"/>
      <c r="E15" s="109"/>
      <c r="F15" s="109"/>
      <c r="G15" s="109"/>
      <c r="H15" s="170" t="s">
        <v>342</v>
      </c>
      <c r="I15" s="170"/>
      <c r="J15" s="170"/>
      <c r="K15" s="143"/>
    </row>
  </sheetData>
  <mergeCells count="17">
    <mergeCell ref="H15:J15"/>
    <mergeCell ref="F8:F9"/>
    <mergeCell ref="G8:G9"/>
    <mergeCell ref="H8:H9"/>
    <mergeCell ref="I8:J8"/>
    <mergeCell ref="K8:K9"/>
    <mergeCell ref="E12:G12"/>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workbookViewId="0">
      <selection activeCell="A15"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171" t="s">
        <v>351</v>
      </c>
      <c r="B1" s="171"/>
      <c r="C1" s="171"/>
      <c r="D1" s="171"/>
      <c r="E1" s="171"/>
      <c r="F1" s="171"/>
      <c r="G1" s="171"/>
      <c r="H1" s="171"/>
      <c r="I1" s="171"/>
      <c r="J1" s="171"/>
      <c r="K1" s="171"/>
    </row>
    <row r="2" spans="1:11">
      <c r="A2" s="172" t="s">
        <v>348</v>
      </c>
      <c r="B2" s="173"/>
      <c r="C2" s="173"/>
      <c r="D2" s="173"/>
      <c r="E2" s="173"/>
      <c r="F2" s="173"/>
      <c r="G2" s="173"/>
      <c r="H2" s="173"/>
      <c r="I2" s="173"/>
      <c r="J2" s="173"/>
      <c r="K2" s="173"/>
    </row>
    <row r="3" spans="1:11" ht="28.5" customHeight="1">
      <c r="A3" s="174" t="s">
        <v>341</v>
      </c>
      <c r="B3" s="174"/>
      <c r="C3" s="174"/>
      <c r="D3" s="174"/>
      <c r="E3" s="174"/>
      <c r="F3" s="174"/>
      <c r="G3" s="174"/>
      <c r="H3" s="174"/>
      <c r="I3" s="174"/>
      <c r="J3" s="174"/>
      <c r="K3" s="174"/>
    </row>
    <row r="4" spans="1:11" ht="14.25" customHeight="1">
      <c r="A4" s="144"/>
      <c r="B4" s="144"/>
      <c r="C4" s="144"/>
      <c r="D4" s="144"/>
      <c r="E4" s="144"/>
      <c r="F4" s="144"/>
      <c r="G4" s="144"/>
      <c r="H4" s="144"/>
      <c r="I4" s="144"/>
      <c r="J4" s="144"/>
      <c r="K4" s="144"/>
    </row>
    <row r="5" spans="1:11">
      <c r="A5" s="175" t="s">
        <v>344</v>
      </c>
      <c r="B5" s="176"/>
      <c r="C5" s="176"/>
      <c r="D5" s="176"/>
      <c r="E5" s="176"/>
      <c r="F5" s="176"/>
      <c r="G5" s="176"/>
      <c r="H5" s="176"/>
      <c r="I5" s="176"/>
      <c r="J5" s="176"/>
      <c r="K5" s="176"/>
    </row>
    <row r="6" spans="1:11">
      <c r="A6" s="171" t="s">
        <v>294</v>
      </c>
      <c r="B6" s="177"/>
      <c r="C6" s="177"/>
      <c r="D6" s="177"/>
      <c r="E6" s="177"/>
      <c r="F6" s="177"/>
      <c r="G6" s="177"/>
      <c r="H6" s="177"/>
      <c r="I6" s="177"/>
      <c r="J6" s="177"/>
      <c r="K6" s="177"/>
    </row>
    <row r="7" spans="1:11">
      <c r="A7" s="109"/>
      <c r="B7" s="109"/>
      <c r="C7" s="109"/>
      <c r="D7" s="109"/>
      <c r="E7" s="109"/>
      <c r="F7" s="109"/>
      <c r="G7" s="109"/>
      <c r="H7" s="109"/>
      <c r="I7" s="109"/>
      <c r="J7" s="109"/>
      <c r="K7" s="109"/>
    </row>
    <row r="8" spans="1:11">
      <c r="A8" s="178" t="s">
        <v>1</v>
      </c>
      <c r="B8" s="178" t="s">
        <v>2</v>
      </c>
      <c r="C8" s="165" t="s">
        <v>350</v>
      </c>
      <c r="D8" s="165" t="s">
        <v>349</v>
      </c>
      <c r="E8" s="178" t="s">
        <v>4</v>
      </c>
      <c r="F8" s="178" t="s">
        <v>5</v>
      </c>
      <c r="G8" s="165" t="s">
        <v>6</v>
      </c>
      <c r="H8" s="165" t="s">
        <v>7</v>
      </c>
      <c r="I8" s="165" t="s">
        <v>8</v>
      </c>
      <c r="J8" s="166"/>
      <c r="K8" s="165" t="s">
        <v>10</v>
      </c>
    </row>
    <row r="9" spans="1:11" ht="25.5">
      <c r="A9" s="179"/>
      <c r="B9" s="179"/>
      <c r="C9" s="179"/>
      <c r="D9" s="165"/>
      <c r="E9" s="179"/>
      <c r="F9" s="179"/>
      <c r="G9" s="179"/>
      <c r="H9" s="179"/>
      <c r="I9" s="142" t="s">
        <v>12</v>
      </c>
      <c r="J9" s="142" t="s">
        <v>9</v>
      </c>
      <c r="K9" s="165"/>
    </row>
    <row r="10" spans="1:11">
      <c r="A10" s="145">
        <v>1</v>
      </c>
      <c r="B10" s="118">
        <v>2</v>
      </c>
      <c r="C10" s="118">
        <v>3</v>
      </c>
      <c r="D10" s="118">
        <v>4</v>
      </c>
      <c r="E10" s="118">
        <v>5</v>
      </c>
      <c r="F10" s="118">
        <v>6</v>
      </c>
      <c r="G10" s="118">
        <v>7</v>
      </c>
      <c r="H10" s="118">
        <v>8</v>
      </c>
      <c r="I10" s="118">
        <v>9</v>
      </c>
      <c r="J10" s="118">
        <v>10</v>
      </c>
      <c r="K10" s="118">
        <v>11</v>
      </c>
    </row>
    <row r="11" spans="1:11" ht="63.75">
      <c r="A11" s="110">
        <v>1</v>
      </c>
      <c r="B11" s="123" t="s">
        <v>869</v>
      </c>
      <c r="C11" s="120"/>
      <c r="D11" s="120"/>
      <c r="E11" s="119" t="s">
        <v>14</v>
      </c>
      <c r="F11" s="124">
        <v>2</v>
      </c>
      <c r="G11" s="120"/>
      <c r="H11" s="113">
        <f t="shared" ref="H11:H21" si="0">ROUND(F11*G11,2)</f>
        <v>0</v>
      </c>
      <c r="I11" s="120"/>
      <c r="J11" s="113">
        <f>+H11*I11%</f>
        <v>0</v>
      </c>
      <c r="K11" s="114">
        <f>ROUND(H11+J11,2)</f>
        <v>0</v>
      </c>
    </row>
    <row r="12" spans="1:11" ht="63.75">
      <c r="A12" s="110">
        <v>2</v>
      </c>
      <c r="B12" s="123" t="s">
        <v>870</v>
      </c>
      <c r="C12" s="120"/>
      <c r="D12" s="120"/>
      <c r="E12" s="119" t="s">
        <v>14</v>
      </c>
      <c r="F12" s="124">
        <v>10</v>
      </c>
      <c r="G12" s="120"/>
      <c r="H12" s="113">
        <f t="shared" si="0"/>
        <v>0</v>
      </c>
      <c r="I12" s="120"/>
      <c r="J12" s="113">
        <f t="shared" ref="J12:J21" si="1">+H12*I12%</f>
        <v>0</v>
      </c>
      <c r="K12" s="114">
        <f t="shared" ref="K12:K21" si="2">ROUND(H12+J12,2)</f>
        <v>0</v>
      </c>
    </row>
    <row r="13" spans="1:11" ht="63.75">
      <c r="A13" s="110">
        <v>3</v>
      </c>
      <c r="B13" s="123" t="s">
        <v>871</v>
      </c>
      <c r="C13" s="120"/>
      <c r="D13" s="120"/>
      <c r="E13" s="119" t="s">
        <v>14</v>
      </c>
      <c r="F13" s="124">
        <v>500</v>
      </c>
      <c r="G13" s="120"/>
      <c r="H13" s="113">
        <f t="shared" si="0"/>
        <v>0</v>
      </c>
      <c r="I13" s="120"/>
      <c r="J13" s="113">
        <f t="shared" si="1"/>
        <v>0</v>
      </c>
      <c r="K13" s="114">
        <f t="shared" si="2"/>
        <v>0</v>
      </c>
    </row>
    <row r="14" spans="1:11" ht="63.75">
      <c r="A14" s="110">
        <v>4</v>
      </c>
      <c r="B14" s="123" t="s">
        <v>872</v>
      </c>
      <c r="C14" s="120"/>
      <c r="D14" s="120"/>
      <c r="E14" s="119" t="s">
        <v>14</v>
      </c>
      <c r="F14" s="124">
        <v>60</v>
      </c>
      <c r="G14" s="120"/>
      <c r="H14" s="113">
        <f t="shared" si="0"/>
        <v>0</v>
      </c>
      <c r="I14" s="120"/>
      <c r="J14" s="113">
        <f t="shared" si="1"/>
        <v>0</v>
      </c>
      <c r="K14" s="114">
        <f t="shared" si="2"/>
        <v>0</v>
      </c>
    </row>
    <row r="15" spans="1:11" ht="114.75">
      <c r="A15" s="110">
        <v>5</v>
      </c>
      <c r="B15" s="123" t="s">
        <v>873</v>
      </c>
      <c r="C15" s="120"/>
      <c r="D15" s="120"/>
      <c r="E15" s="119" t="s">
        <v>14</v>
      </c>
      <c r="F15" s="124">
        <v>10</v>
      </c>
      <c r="G15" s="120"/>
      <c r="H15" s="113">
        <f t="shared" si="0"/>
        <v>0</v>
      </c>
      <c r="I15" s="120"/>
      <c r="J15" s="113">
        <f t="shared" si="1"/>
        <v>0</v>
      </c>
      <c r="K15" s="114">
        <f t="shared" si="2"/>
        <v>0</v>
      </c>
    </row>
    <row r="16" spans="1:11" ht="140.25">
      <c r="A16" s="110">
        <v>6</v>
      </c>
      <c r="B16" s="123" t="s">
        <v>874</v>
      </c>
      <c r="C16" s="120"/>
      <c r="D16" s="120"/>
      <c r="E16" s="119" t="s">
        <v>14</v>
      </c>
      <c r="F16" s="124">
        <v>800</v>
      </c>
      <c r="G16" s="120"/>
      <c r="H16" s="113">
        <f t="shared" si="0"/>
        <v>0</v>
      </c>
      <c r="I16" s="120"/>
      <c r="J16" s="113">
        <f t="shared" si="1"/>
        <v>0</v>
      </c>
      <c r="K16" s="114">
        <f t="shared" si="2"/>
        <v>0</v>
      </c>
    </row>
    <row r="17" spans="1:11" ht="38.25">
      <c r="A17" s="110">
        <v>7</v>
      </c>
      <c r="B17" s="123" t="s">
        <v>875</v>
      </c>
      <c r="C17" s="120"/>
      <c r="D17" s="120"/>
      <c r="E17" s="119" t="s">
        <v>14</v>
      </c>
      <c r="F17" s="124">
        <v>100</v>
      </c>
      <c r="G17" s="120"/>
      <c r="H17" s="113">
        <f t="shared" si="0"/>
        <v>0</v>
      </c>
      <c r="I17" s="120"/>
      <c r="J17" s="113">
        <f t="shared" si="1"/>
        <v>0</v>
      </c>
      <c r="K17" s="114">
        <f t="shared" si="2"/>
        <v>0</v>
      </c>
    </row>
    <row r="18" spans="1:11" ht="51">
      <c r="A18" s="110">
        <v>8</v>
      </c>
      <c r="B18" s="123" t="s">
        <v>876</v>
      </c>
      <c r="C18" s="120"/>
      <c r="D18" s="120"/>
      <c r="E18" s="119" t="s">
        <v>14</v>
      </c>
      <c r="F18" s="124">
        <v>5</v>
      </c>
      <c r="G18" s="120"/>
      <c r="H18" s="113">
        <f t="shared" si="0"/>
        <v>0</v>
      </c>
      <c r="I18" s="120"/>
      <c r="J18" s="113">
        <f t="shared" si="1"/>
        <v>0</v>
      </c>
      <c r="K18" s="114">
        <f t="shared" si="2"/>
        <v>0</v>
      </c>
    </row>
    <row r="19" spans="1:11" ht="51">
      <c r="A19" s="110">
        <v>9</v>
      </c>
      <c r="B19" s="123" t="s">
        <v>877</v>
      </c>
      <c r="C19" s="120"/>
      <c r="D19" s="120"/>
      <c r="E19" s="119" t="s">
        <v>63</v>
      </c>
      <c r="F19" s="124">
        <v>5</v>
      </c>
      <c r="G19" s="120"/>
      <c r="H19" s="113">
        <f t="shared" si="0"/>
        <v>0</v>
      </c>
      <c r="I19" s="120"/>
      <c r="J19" s="113">
        <f t="shared" si="1"/>
        <v>0</v>
      </c>
      <c r="K19" s="114">
        <f t="shared" si="2"/>
        <v>0</v>
      </c>
    </row>
    <row r="20" spans="1:11" ht="51">
      <c r="A20" s="110">
        <v>10</v>
      </c>
      <c r="B20" s="123" t="s">
        <v>878</v>
      </c>
      <c r="C20" s="120"/>
      <c r="D20" s="120"/>
      <c r="E20" s="119" t="s">
        <v>63</v>
      </c>
      <c r="F20" s="124">
        <v>5</v>
      </c>
      <c r="G20" s="120"/>
      <c r="H20" s="113">
        <f t="shared" si="0"/>
        <v>0</v>
      </c>
      <c r="I20" s="120"/>
      <c r="J20" s="113">
        <f t="shared" si="1"/>
        <v>0</v>
      </c>
      <c r="K20" s="114">
        <f t="shared" si="2"/>
        <v>0</v>
      </c>
    </row>
    <row r="21" spans="1:11" ht="89.25">
      <c r="A21" s="110">
        <v>11</v>
      </c>
      <c r="B21" s="123" t="s">
        <v>879</v>
      </c>
      <c r="C21" s="120"/>
      <c r="D21" s="120"/>
      <c r="E21" s="119" t="s">
        <v>14</v>
      </c>
      <c r="F21" s="124">
        <v>10</v>
      </c>
      <c r="G21" s="120"/>
      <c r="H21" s="113">
        <f t="shared" si="0"/>
        <v>0</v>
      </c>
      <c r="I21" s="120"/>
      <c r="J21" s="113">
        <f t="shared" si="1"/>
        <v>0</v>
      </c>
      <c r="K21" s="114">
        <f t="shared" si="2"/>
        <v>0</v>
      </c>
    </row>
    <row r="22" spans="1:11" ht="15" thickBot="1">
      <c r="A22" s="109"/>
      <c r="B22" s="109"/>
      <c r="C22" s="109"/>
      <c r="D22" s="109"/>
      <c r="E22" s="167" t="s">
        <v>11</v>
      </c>
      <c r="F22" s="168"/>
      <c r="G22" s="169"/>
      <c r="H22" s="115">
        <f>SUM(H11:H21)</f>
        <v>0</v>
      </c>
      <c r="I22" s="109"/>
      <c r="J22" s="109"/>
      <c r="K22" s="115">
        <f>SUM(K11:K21)</f>
        <v>0</v>
      </c>
    </row>
    <row r="23" spans="1:11">
      <c r="A23" s="109"/>
      <c r="B23" s="146"/>
      <c r="C23" s="109"/>
      <c r="D23" s="109"/>
      <c r="E23" s="109"/>
      <c r="F23" s="109"/>
      <c r="G23" s="109"/>
      <c r="H23" s="109"/>
      <c r="I23" s="109"/>
      <c r="J23" s="109"/>
      <c r="K23" s="109"/>
    </row>
    <row r="24" spans="1:11">
      <c r="A24" s="109"/>
      <c r="B24" s="185"/>
      <c r="C24" s="109"/>
      <c r="D24" s="109"/>
      <c r="E24" s="109"/>
      <c r="F24" s="109"/>
      <c r="G24" s="109"/>
      <c r="H24" s="109"/>
      <c r="I24" s="109"/>
      <c r="J24" s="109"/>
      <c r="K24" s="109"/>
    </row>
    <row r="25" spans="1:11" ht="41.25" customHeight="1">
      <c r="A25" s="109"/>
      <c r="B25" s="109"/>
      <c r="C25" s="109"/>
      <c r="D25" s="109"/>
      <c r="E25" s="109"/>
      <c r="F25" s="109"/>
      <c r="G25" s="109"/>
      <c r="H25" s="170" t="s">
        <v>342</v>
      </c>
      <c r="I25" s="170"/>
      <c r="J25" s="170"/>
      <c r="K25" s="143"/>
    </row>
  </sheetData>
  <mergeCells count="17">
    <mergeCell ref="H25:J25"/>
    <mergeCell ref="F8:F9"/>
    <mergeCell ref="G8:G9"/>
    <mergeCell ref="H8:H9"/>
    <mergeCell ref="I8:J8"/>
    <mergeCell ref="K8:K9"/>
    <mergeCell ref="E22:G22"/>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election activeCell="E15" sqref="E15:G15"/>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171" t="s">
        <v>351</v>
      </c>
      <c r="B1" s="171"/>
      <c r="C1" s="171"/>
      <c r="D1" s="171"/>
      <c r="E1" s="171"/>
      <c r="F1" s="171"/>
      <c r="G1" s="171"/>
      <c r="H1" s="171"/>
      <c r="I1" s="171"/>
      <c r="J1" s="171"/>
      <c r="K1" s="171"/>
    </row>
    <row r="2" spans="1:11">
      <c r="A2" s="172" t="s">
        <v>348</v>
      </c>
      <c r="B2" s="173"/>
      <c r="C2" s="173"/>
      <c r="D2" s="173"/>
      <c r="E2" s="173"/>
      <c r="F2" s="173"/>
      <c r="G2" s="173"/>
      <c r="H2" s="173"/>
      <c r="I2" s="173"/>
      <c r="J2" s="173"/>
      <c r="K2" s="173"/>
    </row>
    <row r="3" spans="1:11" ht="28.5" customHeight="1">
      <c r="A3" s="174" t="s">
        <v>341</v>
      </c>
      <c r="B3" s="174"/>
      <c r="C3" s="174"/>
      <c r="D3" s="174"/>
      <c r="E3" s="174"/>
      <c r="F3" s="174"/>
      <c r="G3" s="174"/>
      <c r="H3" s="174"/>
      <c r="I3" s="174"/>
      <c r="J3" s="174"/>
      <c r="K3" s="174"/>
    </row>
    <row r="4" spans="1:11" ht="14.25" customHeight="1">
      <c r="A4" s="144"/>
      <c r="B4" s="144"/>
      <c r="C4" s="144"/>
      <c r="D4" s="144"/>
      <c r="E4" s="144"/>
      <c r="F4" s="144"/>
      <c r="G4" s="144"/>
      <c r="H4" s="144"/>
      <c r="I4" s="144"/>
      <c r="J4" s="144"/>
      <c r="K4" s="144"/>
    </row>
    <row r="5" spans="1:11">
      <c r="A5" s="175" t="s">
        <v>344</v>
      </c>
      <c r="B5" s="176"/>
      <c r="C5" s="176"/>
      <c r="D5" s="176"/>
      <c r="E5" s="176"/>
      <c r="F5" s="176"/>
      <c r="G5" s="176"/>
      <c r="H5" s="176"/>
      <c r="I5" s="176"/>
      <c r="J5" s="176"/>
      <c r="K5" s="176"/>
    </row>
    <row r="6" spans="1:11">
      <c r="A6" s="171" t="s">
        <v>298</v>
      </c>
      <c r="B6" s="177"/>
      <c r="C6" s="177"/>
      <c r="D6" s="177"/>
      <c r="E6" s="177"/>
      <c r="F6" s="177"/>
      <c r="G6" s="177"/>
      <c r="H6" s="177"/>
      <c r="I6" s="177"/>
      <c r="J6" s="177"/>
      <c r="K6" s="177"/>
    </row>
    <row r="7" spans="1:11">
      <c r="A7" s="109"/>
      <c r="B7" s="109"/>
      <c r="C7" s="109"/>
      <c r="D7" s="109"/>
      <c r="E7" s="109"/>
      <c r="F7" s="109"/>
      <c r="G7" s="109"/>
      <c r="H7" s="109"/>
      <c r="I7" s="109"/>
      <c r="J7" s="109"/>
      <c r="K7" s="109"/>
    </row>
    <row r="8" spans="1:11">
      <c r="A8" s="178" t="s">
        <v>1</v>
      </c>
      <c r="B8" s="178" t="s">
        <v>2</v>
      </c>
      <c r="C8" s="165" t="s">
        <v>350</v>
      </c>
      <c r="D8" s="165" t="s">
        <v>349</v>
      </c>
      <c r="E8" s="178" t="s">
        <v>4</v>
      </c>
      <c r="F8" s="178" t="s">
        <v>5</v>
      </c>
      <c r="G8" s="165" t="s">
        <v>6</v>
      </c>
      <c r="H8" s="165" t="s">
        <v>7</v>
      </c>
      <c r="I8" s="165" t="s">
        <v>8</v>
      </c>
      <c r="J8" s="166"/>
      <c r="K8" s="165" t="s">
        <v>10</v>
      </c>
    </row>
    <row r="9" spans="1:11" ht="25.5">
      <c r="A9" s="179"/>
      <c r="B9" s="179"/>
      <c r="C9" s="179"/>
      <c r="D9" s="165"/>
      <c r="E9" s="179"/>
      <c r="F9" s="179"/>
      <c r="G9" s="179"/>
      <c r="H9" s="179"/>
      <c r="I9" s="142" t="s">
        <v>12</v>
      </c>
      <c r="J9" s="142" t="s">
        <v>9</v>
      </c>
      <c r="K9" s="165"/>
    </row>
    <row r="10" spans="1:11">
      <c r="A10" s="145">
        <v>1</v>
      </c>
      <c r="B10" s="118">
        <v>2</v>
      </c>
      <c r="C10" s="118">
        <v>3</v>
      </c>
      <c r="D10" s="118">
        <v>4</v>
      </c>
      <c r="E10" s="118">
        <v>5</v>
      </c>
      <c r="F10" s="118">
        <v>6</v>
      </c>
      <c r="G10" s="118">
        <v>7</v>
      </c>
      <c r="H10" s="118">
        <v>8</v>
      </c>
      <c r="I10" s="118">
        <v>9</v>
      </c>
      <c r="J10" s="118">
        <v>10</v>
      </c>
      <c r="K10" s="118">
        <v>11</v>
      </c>
    </row>
    <row r="11" spans="1:11" ht="25.5">
      <c r="A11" s="127">
        <v>1</v>
      </c>
      <c r="B11" s="128" t="s">
        <v>880</v>
      </c>
      <c r="C11" s="129"/>
      <c r="D11" s="129"/>
      <c r="E11" s="130"/>
      <c r="F11" s="131"/>
      <c r="G11" s="129"/>
      <c r="H11" s="132"/>
      <c r="I11" s="129"/>
      <c r="J11" s="132"/>
      <c r="K11" s="133"/>
    </row>
    <row r="12" spans="1:11" ht="140.25">
      <c r="A12" s="110" t="s">
        <v>416</v>
      </c>
      <c r="B12" s="123" t="s">
        <v>881</v>
      </c>
      <c r="C12" s="120"/>
      <c r="D12" s="120"/>
      <c r="E12" s="119" t="s">
        <v>14</v>
      </c>
      <c r="F12" s="124">
        <v>80</v>
      </c>
      <c r="G12" s="120"/>
      <c r="H12" s="113">
        <f t="shared" ref="H12:H14" si="0">ROUND(F12*G12,2)</f>
        <v>0</v>
      </c>
      <c r="I12" s="120"/>
      <c r="J12" s="113">
        <f t="shared" ref="J12:J14" si="1">+H12*I12%</f>
        <v>0</v>
      </c>
      <c r="K12" s="114">
        <f t="shared" ref="K12:K14" si="2">ROUND(H12+J12,2)</f>
        <v>0</v>
      </c>
    </row>
    <row r="13" spans="1:11" ht="51">
      <c r="A13" s="110" t="s">
        <v>417</v>
      </c>
      <c r="B13" s="123" t="s">
        <v>882</v>
      </c>
      <c r="C13" s="120"/>
      <c r="D13" s="120"/>
      <c r="E13" s="119" t="s">
        <v>14</v>
      </c>
      <c r="F13" s="124">
        <v>160</v>
      </c>
      <c r="G13" s="120"/>
      <c r="H13" s="113">
        <f t="shared" si="0"/>
        <v>0</v>
      </c>
      <c r="I13" s="120"/>
      <c r="J13" s="113">
        <f t="shared" si="1"/>
        <v>0</v>
      </c>
      <c r="K13" s="114">
        <f t="shared" si="2"/>
        <v>0</v>
      </c>
    </row>
    <row r="14" spans="1:11" ht="25.5">
      <c r="A14" s="110" t="s">
        <v>803</v>
      </c>
      <c r="B14" s="123" t="s">
        <v>883</v>
      </c>
      <c r="C14" s="120"/>
      <c r="D14" s="120"/>
      <c r="E14" s="119" t="s">
        <v>14</v>
      </c>
      <c r="F14" s="124">
        <v>2</v>
      </c>
      <c r="G14" s="120"/>
      <c r="H14" s="113">
        <f t="shared" si="0"/>
        <v>0</v>
      </c>
      <c r="I14" s="120"/>
      <c r="J14" s="113">
        <f t="shared" si="1"/>
        <v>0</v>
      </c>
      <c r="K14" s="114">
        <f t="shared" si="2"/>
        <v>0</v>
      </c>
    </row>
    <row r="15" spans="1:11" ht="15" thickBot="1">
      <c r="A15" s="109"/>
      <c r="B15" s="109"/>
      <c r="C15" s="109"/>
      <c r="D15" s="109"/>
      <c r="E15" s="167" t="s">
        <v>11</v>
      </c>
      <c r="F15" s="168"/>
      <c r="G15" s="169"/>
      <c r="H15" s="115">
        <f>SUM(H11:H14)</f>
        <v>0</v>
      </c>
      <c r="I15" s="109"/>
      <c r="J15" s="109"/>
      <c r="K15" s="115">
        <f>SUM(K11:K14)</f>
        <v>0</v>
      </c>
    </row>
    <row r="16" spans="1:11">
      <c r="A16" s="109"/>
      <c r="B16" s="146"/>
      <c r="C16" s="109"/>
      <c r="D16" s="109"/>
      <c r="E16" s="109"/>
      <c r="F16" s="109"/>
      <c r="G16" s="109"/>
      <c r="H16" s="109"/>
      <c r="I16" s="109"/>
      <c r="J16" s="109"/>
      <c r="K16" s="109"/>
    </row>
    <row r="17" spans="1:11">
      <c r="A17" s="109"/>
      <c r="B17" s="185"/>
      <c r="C17" s="109"/>
      <c r="D17" s="109"/>
      <c r="E17" s="109"/>
      <c r="F17" s="109"/>
      <c r="G17" s="109"/>
      <c r="H17" s="109"/>
      <c r="I17" s="109"/>
      <c r="J17" s="109"/>
      <c r="K17" s="109"/>
    </row>
    <row r="18" spans="1:11" ht="41.25" customHeight="1">
      <c r="A18" s="109"/>
      <c r="B18" s="109"/>
      <c r="C18" s="109"/>
      <c r="D18" s="109"/>
      <c r="E18" s="109"/>
      <c r="F18" s="109"/>
      <c r="G18" s="109"/>
      <c r="H18" s="170" t="s">
        <v>342</v>
      </c>
      <c r="I18" s="170"/>
      <c r="J18" s="170"/>
      <c r="K18" s="143"/>
    </row>
  </sheetData>
  <mergeCells count="17">
    <mergeCell ref="H18:J18"/>
    <mergeCell ref="F8:F9"/>
    <mergeCell ref="G8:G9"/>
    <mergeCell ref="H8:H9"/>
    <mergeCell ref="I8:J8"/>
    <mergeCell ref="K8:K9"/>
    <mergeCell ref="E15:G15"/>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171" t="s">
        <v>351</v>
      </c>
      <c r="B1" s="171"/>
      <c r="C1" s="171"/>
      <c r="D1" s="171"/>
      <c r="E1" s="171"/>
      <c r="F1" s="171"/>
      <c r="G1" s="171"/>
      <c r="H1" s="171"/>
      <c r="I1" s="171"/>
      <c r="J1" s="171"/>
      <c r="K1" s="171"/>
    </row>
    <row r="2" spans="1:11">
      <c r="A2" s="172" t="s">
        <v>348</v>
      </c>
      <c r="B2" s="173"/>
      <c r="C2" s="173"/>
      <c r="D2" s="173"/>
      <c r="E2" s="173"/>
      <c r="F2" s="173"/>
      <c r="G2" s="173"/>
      <c r="H2" s="173"/>
      <c r="I2" s="173"/>
      <c r="J2" s="173"/>
      <c r="K2" s="173"/>
    </row>
    <row r="3" spans="1:11" ht="28.5" customHeight="1">
      <c r="A3" s="174" t="s">
        <v>341</v>
      </c>
      <c r="B3" s="174"/>
      <c r="C3" s="174"/>
      <c r="D3" s="174"/>
      <c r="E3" s="174"/>
      <c r="F3" s="174"/>
      <c r="G3" s="174"/>
      <c r="H3" s="174"/>
      <c r="I3" s="174"/>
      <c r="J3" s="174"/>
      <c r="K3" s="174"/>
    </row>
    <row r="4" spans="1:11" ht="14.25" customHeight="1">
      <c r="A4" s="144"/>
      <c r="B4" s="144"/>
      <c r="C4" s="144"/>
      <c r="D4" s="144"/>
      <c r="E4" s="144"/>
      <c r="F4" s="144"/>
      <c r="G4" s="144"/>
      <c r="H4" s="144"/>
      <c r="I4" s="144"/>
      <c r="J4" s="144"/>
      <c r="K4" s="144"/>
    </row>
    <row r="5" spans="1:11">
      <c r="A5" s="175" t="s">
        <v>344</v>
      </c>
      <c r="B5" s="176"/>
      <c r="C5" s="176"/>
      <c r="D5" s="176"/>
      <c r="E5" s="176"/>
      <c r="F5" s="176"/>
      <c r="G5" s="176"/>
      <c r="H5" s="176"/>
      <c r="I5" s="176"/>
      <c r="J5" s="176"/>
      <c r="K5" s="176"/>
    </row>
    <row r="6" spans="1:11">
      <c r="A6" s="171" t="s">
        <v>300</v>
      </c>
      <c r="B6" s="177"/>
      <c r="C6" s="177"/>
      <c r="D6" s="177"/>
      <c r="E6" s="177"/>
      <c r="F6" s="177"/>
      <c r="G6" s="177"/>
      <c r="H6" s="177"/>
      <c r="I6" s="177"/>
      <c r="J6" s="177"/>
      <c r="K6" s="177"/>
    </row>
    <row r="7" spans="1:11">
      <c r="A7" s="109"/>
      <c r="B7" s="109"/>
      <c r="C7" s="109"/>
      <c r="D7" s="109"/>
      <c r="E7" s="109"/>
      <c r="F7" s="109"/>
      <c r="G7" s="109"/>
      <c r="H7" s="109"/>
      <c r="I7" s="109"/>
      <c r="J7" s="109"/>
      <c r="K7" s="109"/>
    </row>
    <row r="8" spans="1:11">
      <c r="A8" s="178" t="s">
        <v>1</v>
      </c>
      <c r="B8" s="178" t="s">
        <v>2</v>
      </c>
      <c r="C8" s="165" t="s">
        <v>350</v>
      </c>
      <c r="D8" s="165" t="s">
        <v>349</v>
      </c>
      <c r="E8" s="178" t="s">
        <v>4</v>
      </c>
      <c r="F8" s="178" t="s">
        <v>5</v>
      </c>
      <c r="G8" s="165" t="s">
        <v>6</v>
      </c>
      <c r="H8" s="165" t="s">
        <v>7</v>
      </c>
      <c r="I8" s="165" t="s">
        <v>8</v>
      </c>
      <c r="J8" s="166"/>
      <c r="K8" s="165" t="s">
        <v>10</v>
      </c>
    </row>
    <row r="9" spans="1:11" ht="25.5">
      <c r="A9" s="179"/>
      <c r="B9" s="179"/>
      <c r="C9" s="179"/>
      <c r="D9" s="165"/>
      <c r="E9" s="179"/>
      <c r="F9" s="179"/>
      <c r="G9" s="179"/>
      <c r="H9" s="179"/>
      <c r="I9" s="142" t="s">
        <v>12</v>
      </c>
      <c r="J9" s="142" t="s">
        <v>9</v>
      </c>
      <c r="K9" s="165"/>
    </row>
    <row r="10" spans="1:11">
      <c r="A10" s="145">
        <v>1</v>
      </c>
      <c r="B10" s="118">
        <v>2</v>
      </c>
      <c r="C10" s="118">
        <v>3</v>
      </c>
      <c r="D10" s="118">
        <v>4</v>
      </c>
      <c r="E10" s="118">
        <v>5</v>
      </c>
      <c r="F10" s="118">
        <v>6</v>
      </c>
      <c r="G10" s="118">
        <v>7</v>
      </c>
      <c r="H10" s="118">
        <v>8</v>
      </c>
      <c r="I10" s="118">
        <v>9</v>
      </c>
      <c r="J10" s="118">
        <v>10</v>
      </c>
      <c r="K10" s="118">
        <v>11</v>
      </c>
    </row>
    <row r="11" spans="1:11" ht="114.75">
      <c r="A11" s="110">
        <v>1</v>
      </c>
      <c r="B11" s="123" t="s">
        <v>884</v>
      </c>
      <c r="C11" s="120"/>
      <c r="D11" s="120"/>
      <c r="E11" s="119" t="s">
        <v>14</v>
      </c>
      <c r="F11" s="124">
        <v>500</v>
      </c>
      <c r="G11" s="120"/>
      <c r="H11" s="113">
        <f t="shared" ref="H11" si="0">ROUND(F11*G11,2)</f>
        <v>0</v>
      </c>
      <c r="I11" s="120"/>
      <c r="J11" s="113">
        <f>+H11*I11%</f>
        <v>0</v>
      </c>
      <c r="K11" s="114">
        <f>ROUND(H11+J11,2)</f>
        <v>0</v>
      </c>
    </row>
    <row r="12" spans="1:11" ht="15" thickBot="1">
      <c r="A12" s="109"/>
      <c r="B12" s="109"/>
      <c r="C12" s="109"/>
      <c r="D12" s="109"/>
      <c r="E12" s="167" t="s">
        <v>11</v>
      </c>
      <c r="F12" s="168"/>
      <c r="G12" s="169"/>
      <c r="H12" s="115">
        <f>SUM(H11:H11)</f>
        <v>0</v>
      </c>
      <c r="I12" s="109"/>
      <c r="J12" s="109"/>
      <c r="K12" s="115">
        <f>SUM(K11:K11)</f>
        <v>0</v>
      </c>
    </row>
    <row r="13" spans="1:11">
      <c r="A13" s="109"/>
      <c r="B13" s="146"/>
      <c r="C13" s="109"/>
      <c r="D13" s="109"/>
      <c r="E13" s="109"/>
      <c r="F13" s="109"/>
      <c r="G13" s="109"/>
      <c r="H13" s="109"/>
      <c r="I13" s="109"/>
      <c r="J13" s="109"/>
      <c r="K13" s="109"/>
    </row>
    <row r="14" spans="1:11">
      <c r="A14" s="109"/>
      <c r="B14" s="185"/>
      <c r="C14" s="109"/>
      <c r="D14" s="109"/>
      <c r="E14" s="109"/>
      <c r="F14" s="109"/>
      <c r="G14" s="109"/>
      <c r="H14" s="109"/>
      <c r="I14" s="109"/>
      <c r="J14" s="109"/>
      <c r="K14" s="109"/>
    </row>
    <row r="15" spans="1:11" ht="41.25" customHeight="1">
      <c r="A15" s="109"/>
      <c r="B15" s="109"/>
      <c r="C15" s="109"/>
      <c r="D15" s="109"/>
      <c r="E15" s="109"/>
      <c r="F15" s="109"/>
      <c r="G15" s="109"/>
      <c r="H15" s="170" t="s">
        <v>342</v>
      </c>
      <c r="I15" s="170"/>
      <c r="J15" s="170"/>
      <c r="K15" s="143"/>
    </row>
  </sheetData>
  <mergeCells count="17">
    <mergeCell ref="H15:J15"/>
    <mergeCell ref="F8:F9"/>
    <mergeCell ref="G8:G9"/>
    <mergeCell ref="H8:H9"/>
    <mergeCell ref="I8:J8"/>
    <mergeCell ref="K8:K9"/>
    <mergeCell ref="E12:G12"/>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E14" sqref="E14:G14"/>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171" t="s">
        <v>351</v>
      </c>
      <c r="B1" s="171"/>
      <c r="C1" s="171"/>
      <c r="D1" s="171"/>
      <c r="E1" s="171"/>
      <c r="F1" s="171"/>
      <c r="G1" s="171"/>
      <c r="H1" s="171"/>
      <c r="I1" s="171"/>
      <c r="J1" s="171"/>
      <c r="K1" s="171"/>
    </row>
    <row r="2" spans="1:11">
      <c r="A2" s="172" t="s">
        <v>348</v>
      </c>
      <c r="B2" s="173"/>
      <c r="C2" s="173"/>
      <c r="D2" s="173"/>
      <c r="E2" s="173"/>
      <c r="F2" s="173"/>
      <c r="G2" s="173"/>
      <c r="H2" s="173"/>
      <c r="I2" s="173"/>
      <c r="J2" s="173"/>
      <c r="K2" s="173"/>
    </row>
    <row r="3" spans="1:11" ht="28.5" customHeight="1">
      <c r="A3" s="174" t="s">
        <v>341</v>
      </c>
      <c r="B3" s="174"/>
      <c r="C3" s="174"/>
      <c r="D3" s="174"/>
      <c r="E3" s="174"/>
      <c r="F3" s="174"/>
      <c r="G3" s="174"/>
      <c r="H3" s="174"/>
      <c r="I3" s="174"/>
      <c r="J3" s="174"/>
      <c r="K3" s="174"/>
    </row>
    <row r="4" spans="1:11" ht="14.25" customHeight="1">
      <c r="A4" s="144"/>
      <c r="B4" s="144"/>
      <c r="C4" s="144"/>
      <c r="D4" s="144"/>
      <c r="E4" s="144"/>
      <c r="F4" s="144"/>
      <c r="G4" s="144"/>
      <c r="H4" s="144"/>
      <c r="I4" s="144"/>
      <c r="J4" s="144"/>
      <c r="K4" s="144"/>
    </row>
    <row r="5" spans="1:11">
      <c r="A5" s="175" t="s">
        <v>344</v>
      </c>
      <c r="B5" s="176"/>
      <c r="C5" s="176"/>
      <c r="D5" s="176"/>
      <c r="E5" s="176"/>
      <c r="F5" s="176"/>
      <c r="G5" s="176"/>
      <c r="H5" s="176"/>
      <c r="I5" s="176"/>
      <c r="J5" s="176"/>
      <c r="K5" s="176"/>
    </row>
    <row r="6" spans="1:11">
      <c r="A6" s="171" t="s">
        <v>302</v>
      </c>
      <c r="B6" s="177"/>
      <c r="C6" s="177"/>
      <c r="D6" s="177"/>
      <c r="E6" s="177"/>
      <c r="F6" s="177"/>
      <c r="G6" s="177"/>
      <c r="H6" s="177"/>
      <c r="I6" s="177"/>
      <c r="J6" s="177"/>
      <c r="K6" s="177"/>
    </row>
    <row r="7" spans="1:11">
      <c r="A7" s="109"/>
      <c r="B7" s="109"/>
      <c r="C7" s="109"/>
      <c r="D7" s="109"/>
      <c r="E7" s="109"/>
      <c r="F7" s="109"/>
      <c r="G7" s="109"/>
      <c r="H7" s="109"/>
      <c r="I7" s="109"/>
      <c r="J7" s="109"/>
      <c r="K7" s="109"/>
    </row>
    <row r="8" spans="1:11">
      <c r="A8" s="178" t="s">
        <v>1</v>
      </c>
      <c r="B8" s="178" t="s">
        <v>2</v>
      </c>
      <c r="C8" s="165" t="s">
        <v>350</v>
      </c>
      <c r="D8" s="165" t="s">
        <v>349</v>
      </c>
      <c r="E8" s="178" t="s">
        <v>4</v>
      </c>
      <c r="F8" s="178" t="s">
        <v>5</v>
      </c>
      <c r="G8" s="165" t="s">
        <v>6</v>
      </c>
      <c r="H8" s="165" t="s">
        <v>7</v>
      </c>
      <c r="I8" s="165" t="s">
        <v>8</v>
      </c>
      <c r="J8" s="166"/>
      <c r="K8" s="165" t="s">
        <v>10</v>
      </c>
    </row>
    <row r="9" spans="1:11" ht="25.5">
      <c r="A9" s="179"/>
      <c r="B9" s="179"/>
      <c r="C9" s="179"/>
      <c r="D9" s="165"/>
      <c r="E9" s="179"/>
      <c r="F9" s="179"/>
      <c r="G9" s="179"/>
      <c r="H9" s="179"/>
      <c r="I9" s="142" t="s">
        <v>12</v>
      </c>
      <c r="J9" s="142" t="s">
        <v>9</v>
      </c>
      <c r="K9" s="165"/>
    </row>
    <row r="10" spans="1:11">
      <c r="A10" s="145">
        <v>1</v>
      </c>
      <c r="B10" s="118">
        <v>2</v>
      </c>
      <c r="C10" s="118">
        <v>3</v>
      </c>
      <c r="D10" s="118">
        <v>4</v>
      </c>
      <c r="E10" s="118">
        <v>5</v>
      </c>
      <c r="F10" s="118">
        <v>6</v>
      </c>
      <c r="G10" s="118">
        <v>7</v>
      </c>
      <c r="H10" s="118">
        <v>8</v>
      </c>
      <c r="I10" s="118">
        <v>9</v>
      </c>
      <c r="J10" s="118">
        <v>10</v>
      </c>
      <c r="K10" s="118">
        <v>11</v>
      </c>
    </row>
    <row r="11" spans="1:11" ht="114.75">
      <c r="A11" s="110">
        <v>1</v>
      </c>
      <c r="B11" s="123" t="s">
        <v>885</v>
      </c>
      <c r="C11" s="120"/>
      <c r="D11" s="120"/>
      <c r="E11" s="119" t="s">
        <v>14</v>
      </c>
      <c r="F11" s="124">
        <v>3000</v>
      </c>
      <c r="G11" s="120"/>
      <c r="H11" s="113">
        <f t="shared" ref="H11:H13" si="0">ROUND(F11*G11,2)</f>
        <v>0</v>
      </c>
      <c r="I11" s="120"/>
      <c r="J11" s="113">
        <f>+H11*I11%</f>
        <v>0</v>
      </c>
      <c r="K11" s="114">
        <f>ROUND(H11+J11,2)</f>
        <v>0</v>
      </c>
    </row>
    <row r="12" spans="1:11" ht="127.5">
      <c r="A12" s="110">
        <v>2</v>
      </c>
      <c r="B12" s="123" t="s">
        <v>886</v>
      </c>
      <c r="C12" s="120"/>
      <c r="D12" s="120"/>
      <c r="E12" s="119" t="s">
        <v>14</v>
      </c>
      <c r="F12" s="124">
        <v>40000</v>
      </c>
      <c r="G12" s="120"/>
      <c r="H12" s="113">
        <f t="shared" si="0"/>
        <v>0</v>
      </c>
      <c r="I12" s="120"/>
      <c r="J12" s="113">
        <f t="shared" ref="J12:J13" si="1">+H12*I12%</f>
        <v>0</v>
      </c>
      <c r="K12" s="114">
        <f t="shared" ref="K12:K13" si="2">ROUND(H12+J12,2)</f>
        <v>0</v>
      </c>
    </row>
    <row r="13" spans="1:11">
      <c r="A13" s="110">
        <v>3</v>
      </c>
      <c r="B13" s="123" t="s">
        <v>887</v>
      </c>
      <c r="C13" s="120"/>
      <c r="D13" s="120"/>
      <c r="E13" s="119" t="s">
        <v>14</v>
      </c>
      <c r="F13" s="124">
        <v>140</v>
      </c>
      <c r="G13" s="120"/>
      <c r="H13" s="113">
        <f t="shared" si="0"/>
        <v>0</v>
      </c>
      <c r="I13" s="120"/>
      <c r="J13" s="113">
        <f t="shared" si="1"/>
        <v>0</v>
      </c>
      <c r="K13" s="114">
        <f t="shared" si="2"/>
        <v>0</v>
      </c>
    </row>
    <row r="14" spans="1:11" ht="15" thickBot="1">
      <c r="A14" s="109"/>
      <c r="B14" s="109"/>
      <c r="C14" s="109"/>
      <c r="D14" s="109"/>
      <c r="E14" s="167" t="s">
        <v>11</v>
      </c>
      <c r="F14" s="168"/>
      <c r="G14" s="169"/>
      <c r="H14" s="115">
        <f>SUM(H11:H13)</f>
        <v>0</v>
      </c>
      <c r="I14" s="109"/>
      <c r="J14" s="109"/>
      <c r="K14" s="115">
        <f>SUM(K11:K13)</f>
        <v>0</v>
      </c>
    </row>
    <row r="15" spans="1:11">
      <c r="A15" s="109"/>
      <c r="B15" s="146"/>
      <c r="C15" s="109"/>
      <c r="D15" s="109"/>
      <c r="E15" s="109"/>
      <c r="F15" s="109"/>
      <c r="G15" s="109"/>
      <c r="H15" s="109"/>
      <c r="I15" s="109"/>
      <c r="J15" s="109"/>
      <c r="K15" s="109"/>
    </row>
    <row r="16" spans="1:11">
      <c r="A16" s="109"/>
      <c r="B16" s="185"/>
      <c r="C16" s="109"/>
      <c r="D16" s="109"/>
      <c r="E16" s="109"/>
      <c r="F16" s="109"/>
      <c r="G16" s="109"/>
      <c r="H16" s="109"/>
      <c r="I16" s="109"/>
      <c r="J16" s="109"/>
      <c r="K16" s="109"/>
    </row>
    <row r="17" spans="1:11" ht="41.25" customHeight="1">
      <c r="A17" s="109"/>
      <c r="B17" s="109"/>
      <c r="C17" s="109"/>
      <c r="D17" s="109"/>
      <c r="E17" s="109"/>
      <c r="F17" s="109"/>
      <c r="G17" s="109"/>
      <c r="H17" s="170" t="s">
        <v>342</v>
      </c>
      <c r="I17" s="170"/>
      <c r="J17" s="170"/>
      <c r="K17" s="143"/>
    </row>
  </sheetData>
  <mergeCells count="17">
    <mergeCell ref="H17:J17"/>
    <mergeCell ref="F8:F9"/>
    <mergeCell ref="G8:G9"/>
    <mergeCell ref="H8:H9"/>
    <mergeCell ref="I8:J8"/>
    <mergeCell ref="K8:K9"/>
    <mergeCell ref="E14:G14"/>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opLeftCell="A4" workbookViewId="0">
      <selection activeCell="A4"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171" t="s">
        <v>351</v>
      </c>
      <c r="B1" s="171"/>
      <c r="C1" s="171"/>
      <c r="D1" s="171"/>
      <c r="E1" s="171"/>
      <c r="F1" s="171"/>
      <c r="G1" s="171"/>
      <c r="H1" s="171"/>
      <c r="I1" s="171"/>
      <c r="J1" s="171"/>
      <c r="K1" s="171"/>
    </row>
    <row r="2" spans="1:11">
      <c r="A2" s="172" t="s">
        <v>348</v>
      </c>
      <c r="B2" s="173"/>
      <c r="C2" s="173"/>
      <c r="D2" s="173"/>
      <c r="E2" s="173"/>
      <c r="F2" s="173"/>
      <c r="G2" s="173"/>
      <c r="H2" s="173"/>
      <c r="I2" s="173"/>
      <c r="J2" s="173"/>
      <c r="K2" s="173"/>
    </row>
    <row r="3" spans="1:11" ht="28.5" customHeight="1">
      <c r="A3" s="174" t="s">
        <v>341</v>
      </c>
      <c r="B3" s="174"/>
      <c r="C3" s="174"/>
      <c r="D3" s="174"/>
      <c r="E3" s="174"/>
      <c r="F3" s="174"/>
      <c r="G3" s="174"/>
      <c r="H3" s="174"/>
      <c r="I3" s="174"/>
      <c r="J3" s="174"/>
      <c r="K3" s="174"/>
    </row>
    <row r="4" spans="1:11" ht="14.25" customHeight="1">
      <c r="A4" s="144"/>
      <c r="B4" s="144"/>
      <c r="C4" s="144"/>
      <c r="D4" s="144"/>
      <c r="E4" s="144"/>
      <c r="F4" s="144"/>
      <c r="G4" s="144"/>
      <c r="H4" s="144"/>
      <c r="I4" s="144"/>
      <c r="J4" s="144"/>
      <c r="K4" s="144"/>
    </row>
    <row r="5" spans="1:11">
      <c r="A5" s="175" t="s">
        <v>344</v>
      </c>
      <c r="B5" s="176"/>
      <c r="C5" s="176"/>
      <c r="D5" s="176"/>
      <c r="E5" s="176"/>
      <c r="F5" s="176"/>
      <c r="G5" s="176"/>
      <c r="H5" s="176"/>
      <c r="I5" s="176"/>
      <c r="J5" s="176"/>
      <c r="K5" s="176"/>
    </row>
    <row r="6" spans="1:11">
      <c r="A6" s="171" t="s">
        <v>304</v>
      </c>
      <c r="B6" s="177"/>
      <c r="C6" s="177"/>
      <c r="D6" s="177"/>
      <c r="E6" s="177"/>
      <c r="F6" s="177"/>
      <c r="G6" s="177"/>
      <c r="H6" s="177"/>
      <c r="I6" s="177"/>
      <c r="J6" s="177"/>
      <c r="K6" s="177"/>
    </row>
    <row r="7" spans="1:11">
      <c r="A7" s="109"/>
      <c r="B7" s="109"/>
      <c r="C7" s="109"/>
      <c r="D7" s="109"/>
      <c r="E7" s="109"/>
      <c r="F7" s="109"/>
      <c r="G7" s="109"/>
      <c r="H7" s="109"/>
      <c r="I7" s="109"/>
      <c r="J7" s="109"/>
      <c r="K7" s="109"/>
    </row>
    <row r="8" spans="1:11">
      <c r="A8" s="178" t="s">
        <v>1</v>
      </c>
      <c r="B8" s="178" t="s">
        <v>2</v>
      </c>
      <c r="C8" s="165" t="s">
        <v>350</v>
      </c>
      <c r="D8" s="165" t="s">
        <v>349</v>
      </c>
      <c r="E8" s="178" t="s">
        <v>4</v>
      </c>
      <c r="F8" s="178" t="s">
        <v>5</v>
      </c>
      <c r="G8" s="165" t="s">
        <v>6</v>
      </c>
      <c r="H8" s="165" t="s">
        <v>7</v>
      </c>
      <c r="I8" s="165" t="s">
        <v>8</v>
      </c>
      <c r="J8" s="166"/>
      <c r="K8" s="165" t="s">
        <v>10</v>
      </c>
    </row>
    <row r="9" spans="1:11" ht="25.5">
      <c r="A9" s="179"/>
      <c r="B9" s="179"/>
      <c r="C9" s="179"/>
      <c r="D9" s="165"/>
      <c r="E9" s="179"/>
      <c r="F9" s="179"/>
      <c r="G9" s="179"/>
      <c r="H9" s="179"/>
      <c r="I9" s="142" t="s">
        <v>12</v>
      </c>
      <c r="J9" s="142" t="s">
        <v>9</v>
      </c>
      <c r="K9" s="165"/>
    </row>
    <row r="10" spans="1:11">
      <c r="A10" s="145">
        <v>1</v>
      </c>
      <c r="B10" s="118">
        <v>2</v>
      </c>
      <c r="C10" s="118">
        <v>3</v>
      </c>
      <c r="D10" s="118">
        <v>4</v>
      </c>
      <c r="E10" s="118">
        <v>5</v>
      </c>
      <c r="F10" s="118">
        <v>6</v>
      </c>
      <c r="G10" s="118">
        <v>7</v>
      </c>
      <c r="H10" s="118">
        <v>8</v>
      </c>
      <c r="I10" s="118">
        <v>9</v>
      </c>
      <c r="J10" s="118">
        <v>10</v>
      </c>
      <c r="K10" s="118">
        <v>11</v>
      </c>
    </row>
    <row r="11" spans="1:11">
      <c r="A11" s="110">
        <v>1</v>
      </c>
      <c r="B11" s="123" t="s">
        <v>888</v>
      </c>
      <c r="C11" s="120"/>
      <c r="D11" s="120"/>
      <c r="E11" s="119" t="s">
        <v>14</v>
      </c>
      <c r="F11" s="124">
        <v>4</v>
      </c>
      <c r="G11" s="120"/>
      <c r="H11" s="113">
        <f t="shared" ref="H11:H22" si="0">ROUND(F11*G11,2)</f>
        <v>0</v>
      </c>
      <c r="I11" s="120"/>
      <c r="J11" s="113">
        <f>+H11*I11%</f>
        <v>0</v>
      </c>
      <c r="K11" s="114">
        <f>ROUND(H11+J11,2)</f>
        <v>0</v>
      </c>
    </row>
    <row r="12" spans="1:11">
      <c r="A12" s="110">
        <v>2</v>
      </c>
      <c r="B12" s="123" t="s">
        <v>889</v>
      </c>
      <c r="C12" s="120"/>
      <c r="D12" s="120"/>
      <c r="E12" s="119" t="s">
        <v>14</v>
      </c>
      <c r="F12" s="124">
        <v>4</v>
      </c>
      <c r="G12" s="120"/>
      <c r="H12" s="113">
        <f t="shared" si="0"/>
        <v>0</v>
      </c>
      <c r="I12" s="120"/>
      <c r="J12" s="113">
        <f t="shared" ref="J12:J22" si="1">+H12*I12%</f>
        <v>0</v>
      </c>
      <c r="K12" s="114">
        <f t="shared" ref="K12:K22" si="2">ROUND(H12+J12,2)</f>
        <v>0</v>
      </c>
    </row>
    <row r="13" spans="1:11">
      <c r="A13" s="110">
        <v>3</v>
      </c>
      <c r="B13" s="123" t="s">
        <v>890</v>
      </c>
      <c r="C13" s="120"/>
      <c r="D13" s="120"/>
      <c r="E13" s="119" t="s">
        <v>14</v>
      </c>
      <c r="F13" s="124">
        <v>6</v>
      </c>
      <c r="G13" s="120"/>
      <c r="H13" s="113">
        <f t="shared" si="0"/>
        <v>0</v>
      </c>
      <c r="I13" s="120"/>
      <c r="J13" s="113">
        <f t="shared" si="1"/>
        <v>0</v>
      </c>
      <c r="K13" s="114">
        <f t="shared" si="2"/>
        <v>0</v>
      </c>
    </row>
    <row r="14" spans="1:11">
      <c r="A14" s="110">
        <v>4</v>
      </c>
      <c r="B14" s="123" t="s">
        <v>891</v>
      </c>
      <c r="C14" s="120"/>
      <c r="D14" s="120"/>
      <c r="E14" s="119" t="s">
        <v>14</v>
      </c>
      <c r="F14" s="124">
        <v>4</v>
      </c>
      <c r="G14" s="120"/>
      <c r="H14" s="113">
        <f t="shared" si="0"/>
        <v>0</v>
      </c>
      <c r="I14" s="120"/>
      <c r="J14" s="113">
        <f t="shared" si="1"/>
        <v>0</v>
      </c>
      <c r="K14" s="114">
        <f t="shared" si="2"/>
        <v>0</v>
      </c>
    </row>
    <row r="15" spans="1:11">
      <c r="A15" s="110">
        <v>5</v>
      </c>
      <c r="B15" s="123" t="s">
        <v>892</v>
      </c>
      <c r="C15" s="120"/>
      <c r="D15" s="120"/>
      <c r="E15" s="119" t="s">
        <v>14</v>
      </c>
      <c r="F15" s="124">
        <v>1000</v>
      </c>
      <c r="G15" s="120"/>
      <c r="H15" s="113">
        <f t="shared" si="0"/>
        <v>0</v>
      </c>
      <c r="I15" s="120"/>
      <c r="J15" s="113">
        <f t="shared" si="1"/>
        <v>0</v>
      </c>
      <c r="K15" s="114">
        <f t="shared" si="2"/>
        <v>0</v>
      </c>
    </row>
    <row r="16" spans="1:11">
      <c r="A16" s="110">
        <v>6</v>
      </c>
      <c r="B16" s="123" t="s">
        <v>893</v>
      </c>
      <c r="C16" s="120"/>
      <c r="D16" s="120"/>
      <c r="E16" s="119" t="s">
        <v>14</v>
      </c>
      <c r="F16" s="124">
        <v>1000</v>
      </c>
      <c r="G16" s="120"/>
      <c r="H16" s="113">
        <f t="shared" si="0"/>
        <v>0</v>
      </c>
      <c r="I16" s="120"/>
      <c r="J16" s="113">
        <f t="shared" si="1"/>
        <v>0</v>
      </c>
      <c r="K16" s="114">
        <f t="shared" si="2"/>
        <v>0</v>
      </c>
    </row>
    <row r="17" spans="1:11">
      <c r="A17" s="110">
        <v>7</v>
      </c>
      <c r="B17" s="123" t="s">
        <v>894</v>
      </c>
      <c r="C17" s="120"/>
      <c r="D17" s="120"/>
      <c r="E17" s="119" t="s">
        <v>14</v>
      </c>
      <c r="F17" s="124">
        <v>1000</v>
      </c>
      <c r="G17" s="120"/>
      <c r="H17" s="113">
        <f t="shared" si="0"/>
        <v>0</v>
      </c>
      <c r="I17" s="120"/>
      <c r="J17" s="113">
        <f t="shared" si="1"/>
        <v>0</v>
      </c>
      <c r="K17" s="114">
        <f t="shared" si="2"/>
        <v>0</v>
      </c>
    </row>
    <row r="18" spans="1:11">
      <c r="A18" s="110">
        <v>8</v>
      </c>
      <c r="B18" s="123" t="s">
        <v>895</v>
      </c>
      <c r="C18" s="120"/>
      <c r="D18" s="120"/>
      <c r="E18" s="119" t="s">
        <v>14</v>
      </c>
      <c r="F18" s="124">
        <v>2500</v>
      </c>
      <c r="G18" s="120"/>
      <c r="H18" s="113">
        <f t="shared" si="0"/>
        <v>0</v>
      </c>
      <c r="I18" s="120"/>
      <c r="J18" s="113">
        <f t="shared" si="1"/>
        <v>0</v>
      </c>
      <c r="K18" s="114">
        <f t="shared" si="2"/>
        <v>0</v>
      </c>
    </row>
    <row r="19" spans="1:11">
      <c r="A19" s="110">
        <v>9</v>
      </c>
      <c r="B19" s="123" t="s">
        <v>896</v>
      </c>
      <c r="C19" s="120"/>
      <c r="D19" s="120"/>
      <c r="E19" s="119" t="s">
        <v>63</v>
      </c>
      <c r="F19" s="124">
        <v>1000</v>
      </c>
      <c r="G19" s="120"/>
      <c r="H19" s="113">
        <f t="shared" si="0"/>
        <v>0</v>
      </c>
      <c r="I19" s="120"/>
      <c r="J19" s="113">
        <f t="shared" si="1"/>
        <v>0</v>
      </c>
      <c r="K19" s="114">
        <f t="shared" si="2"/>
        <v>0</v>
      </c>
    </row>
    <row r="20" spans="1:11">
      <c r="A20" s="110">
        <v>10</v>
      </c>
      <c r="B20" s="123" t="s">
        <v>897</v>
      </c>
      <c r="C20" s="120"/>
      <c r="D20" s="120"/>
      <c r="E20" s="119" t="s">
        <v>63</v>
      </c>
      <c r="F20" s="124">
        <v>4000</v>
      </c>
      <c r="G20" s="120"/>
      <c r="H20" s="113">
        <f t="shared" si="0"/>
        <v>0</v>
      </c>
      <c r="I20" s="120"/>
      <c r="J20" s="113">
        <f t="shared" si="1"/>
        <v>0</v>
      </c>
      <c r="K20" s="114">
        <f t="shared" si="2"/>
        <v>0</v>
      </c>
    </row>
    <row r="21" spans="1:11">
      <c r="A21" s="110">
        <v>11</v>
      </c>
      <c r="B21" s="123" t="s">
        <v>898</v>
      </c>
      <c r="C21" s="120"/>
      <c r="D21" s="120"/>
      <c r="E21" s="119" t="s">
        <v>14</v>
      </c>
      <c r="F21" s="124">
        <v>1000</v>
      </c>
      <c r="G21" s="120"/>
      <c r="H21" s="113">
        <f t="shared" si="0"/>
        <v>0</v>
      </c>
      <c r="I21" s="120"/>
      <c r="J21" s="113">
        <f t="shared" si="1"/>
        <v>0</v>
      </c>
      <c r="K21" s="114">
        <f t="shared" si="2"/>
        <v>0</v>
      </c>
    </row>
    <row r="22" spans="1:11">
      <c r="A22" s="110">
        <v>12</v>
      </c>
      <c r="B22" s="123" t="s">
        <v>899</v>
      </c>
      <c r="C22" s="120"/>
      <c r="D22" s="120"/>
      <c r="E22" s="119" t="s">
        <v>14</v>
      </c>
      <c r="F22" s="124">
        <v>2</v>
      </c>
      <c r="G22" s="120"/>
      <c r="H22" s="113">
        <f t="shared" si="0"/>
        <v>0</v>
      </c>
      <c r="I22" s="120"/>
      <c r="J22" s="113">
        <f t="shared" si="1"/>
        <v>0</v>
      </c>
      <c r="K22" s="114">
        <f t="shared" si="2"/>
        <v>0</v>
      </c>
    </row>
    <row r="23" spans="1:11" ht="15" thickBot="1">
      <c r="A23" s="109"/>
      <c r="B23" s="109"/>
      <c r="C23" s="109"/>
      <c r="D23" s="109"/>
      <c r="E23" s="167" t="s">
        <v>11</v>
      </c>
      <c r="F23" s="168"/>
      <c r="G23" s="169"/>
      <c r="H23" s="115">
        <f>SUM(H11:H22)</f>
        <v>0</v>
      </c>
      <c r="I23" s="109"/>
      <c r="J23" s="109"/>
      <c r="K23" s="115">
        <f>SUM(K11:K22)</f>
        <v>0</v>
      </c>
    </row>
    <row r="24" spans="1:11" ht="76.5">
      <c r="A24" s="109"/>
      <c r="B24" s="146" t="s">
        <v>900</v>
      </c>
      <c r="C24" s="109"/>
      <c r="D24" s="109"/>
      <c r="E24" s="109"/>
      <c r="F24" s="109"/>
      <c r="G24" s="109"/>
      <c r="H24" s="109"/>
      <c r="I24" s="109"/>
      <c r="J24" s="109"/>
      <c r="K24" s="109"/>
    </row>
    <row r="25" spans="1:11">
      <c r="A25" s="109"/>
      <c r="B25" s="185"/>
      <c r="C25" s="109"/>
      <c r="D25" s="109"/>
      <c r="E25" s="109"/>
      <c r="F25" s="109"/>
      <c r="G25" s="109"/>
      <c r="H25" s="109"/>
      <c r="I25" s="109"/>
      <c r="J25" s="109"/>
      <c r="K25" s="109"/>
    </row>
    <row r="26" spans="1:11" ht="41.25" customHeight="1">
      <c r="A26" s="109"/>
      <c r="B26" s="109"/>
      <c r="C26" s="109"/>
      <c r="D26" s="109"/>
      <c r="E26" s="109"/>
      <c r="F26" s="109"/>
      <c r="G26" s="109"/>
      <c r="H26" s="170" t="s">
        <v>342</v>
      </c>
      <c r="I26" s="170"/>
      <c r="J26" s="170"/>
      <c r="K26" s="143"/>
    </row>
  </sheetData>
  <mergeCells count="17">
    <mergeCell ref="H26:J26"/>
    <mergeCell ref="F8:F9"/>
    <mergeCell ref="G8:G9"/>
    <mergeCell ref="H8:H9"/>
    <mergeCell ref="I8:J8"/>
    <mergeCell ref="K8:K9"/>
    <mergeCell ref="E23:G23"/>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171" t="s">
        <v>351</v>
      </c>
      <c r="B1" s="171"/>
      <c r="C1" s="171"/>
      <c r="D1" s="171"/>
      <c r="E1" s="171"/>
      <c r="F1" s="171"/>
      <c r="G1" s="171"/>
      <c r="H1" s="171"/>
      <c r="I1" s="171"/>
      <c r="J1" s="171"/>
      <c r="K1" s="171"/>
    </row>
    <row r="2" spans="1:11">
      <c r="A2" s="172" t="s">
        <v>348</v>
      </c>
      <c r="B2" s="173"/>
      <c r="C2" s="173"/>
      <c r="D2" s="173"/>
      <c r="E2" s="173"/>
      <c r="F2" s="173"/>
      <c r="G2" s="173"/>
      <c r="H2" s="173"/>
      <c r="I2" s="173"/>
      <c r="J2" s="173"/>
      <c r="K2" s="173"/>
    </row>
    <row r="3" spans="1:11" ht="28.5" customHeight="1">
      <c r="A3" s="174" t="s">
        <v>341</v>
      </c>
      <c r="B3" s="174"/>
      <c r="C3" s="174"/>
      <c r="D3" s="174"/>
      <c r="E3" s="174"/>
      <c r="F3" s="174"/>
      <c r="G3" s="174"/>
      <c r="H3" s="174"/>
      <c r="I3" s="174"/>
      <c r="J3" s="174"/>
      <c r="K3" s="174"/>
    </row>
    <row r="4" spans="1:11" ht="14.25" customHeight="1">
      <c r="A4" s="144"/>
      <c r="B4" s="144"/>
      <c r="C4" s="144"/>
      <c r="D4" s="144"/>
      <c r="E4" s="144"/>
      <c r="F4" s="144"/>
      <c r="G4" s="144"/>
      <c r="H4" s="144"/>
      <c r="I4" s="144"/>
      <c r="J4" s="144"/>
      <c r="K4" s="144"/>
    </row>
    <row r="5" spans="1:11">
      <c r="A5" s="175" t="s">
        <v>344</v>
      </c>
      <c r="B5" s="176"/>
      <c r="C5" s="176"/>
      <c r="D5" s="176"/>
      <c r="E5" s="176"/>
      <c r="F5" s="176"/>
      <c r="G5" s="176"/>
      <c r="H5" s="176"/>
      <c r="I5" s="176"/>
      <c r="J5" s="176"/>
      <c r="K5" s="176"/>
    </row>
    <row r="6" spans="1:11">
      <c r="A6" s="171" t="s">
        <v>310</v>
      </c>
      <c r="B6" s="177"/>
      <c r="C6" s="177"/>
      <c r="D6" s="177"/>
      <c r="E6" s="177"/>
      <c r="F6" s="177"/>
      <c r="G6" s="177"/>
      <c r="H6" s="177"/>
      <c r="I6" s="177"/>
      <c r="J6" s="177"/>
      <c r="K6" s="177"/>
    </row>
    <row r="7" spans="1:11">
      <c r="A7" s="109"/>
      <c r="B7" s="109"/>
      <c r="C7" s="109"/>
      <c r="D7" s="109"/>
      <c r="E7" s="109"/>
      <c r="F7" s="109"/>
      <c r="G7" s="109"/>
      <c r="H7" s="109"/>
      <c r="I7" s="109"/>
      <c r="J7" s="109"/>
      <c r="K7" s="109"/>
    </row>
    <row r="8" spans="1:11">
      <c r="A8" s="178" t="s">
        <v>1</v>
      </c>
      <c r="B8" s="178" t="s">
        <v>2</v>
      </c>
      <c r="C8" s="165" t="s">
        <v>350</v>
      </c>
      <c r="D8" s="165" t="s">
        <v>349</v>
      </c>
      <c r="E8" s="178" t="s">
        <v>4</v>
      </c>
      <c r="F8" s="178" t="s">
        <v>5</v>
      </c>
      <c r="G8" s="165" t="s">
        <v>6</v>
      </c>
      <c r="H8" s="165" t="s">
        <v>7</v>
      </c>
      <c r="I8" s="165" t="s">
        <v>8</v>
      </c>
      <c r="J8" s="166"/>
      <c r="K8" s="165" t="s">
        <v>10</v>
      </c>
    </row>
    <row r="9" spans="1:11" ht="25.5">
      <c r="A9" s="179"/>
      <c r="B9" s="179"/>
      <c r="C9" s="179"/>
      <c r="D9" s="165"/>
      <c r="E9" s="179"/>
      <c r="F9" s="179"/>
      <c r="G9" s="179"/>
      <c r="H9" s="179"/>
      <c r="I9" s="142" t="s">
        <v>12</v>
      </c>
      <c r="J9" s="142" t="s">
        <v>9</v>
      </c>
      <c r="K9" s="165"/>
    </row>
    <row r="10" spans="1:11">
      <c r="A10" s="145">
        <v>1</v>
      </c>
      <c r="B10" s="118">
        <v>2</v>
      </c>
      <c r="C10" s="118">
        <v>3</v>
      </c>
      <c r="D10" s="118">
        <v>4</v>
      </c>
      <c r="E10" s="118">
        <v>5</v>
      </c>
      <c r="F10" s="118">
        <v>6</v>
      </c>
      <c r="G10" s="118">
        <v>7</v>
      </c>
      <c r="H10" s="118">
        <v>8</v>
      </c>
      <c r="I10" s="118">
        <v>9</v>
      </c>
      <c r="J10" s="118">
        <v>10</v>
      </c>
      <c r="K10" s="118">
        <v>11</v>
      </c>
    </row>
    <row r="11" spans="1:11" ht="114.75">
      <c r="A11" s="110">
        <v>1</v>
      </c>
      <c r="B11" s="123" t="s">
        <v>901</v>
      </c>
      <c r="C11" s="120"/>
      <c r="D11" s="120"/>
      <c r="E11" s="119" t="s">
        <v>14</v>
      </c>
      <c r="F11" s="124">
        <v>15</v>
      </c>
      <c r="G11" s="120"/>
      <c r="H11" s="113">
        <f t="shared" ref="H11" si="0">ROUND(F11*G11,2)</f>
        <v>0</v>
      </c>
      <c r="I11" s="120"/>
      <c r="J11" s="113">
        <f>+H11*I11%</f>
        <v>0</v>
      </c>
      <c r="K11" s="114">
        <f>ROUND(H11+J11,2)</f>
        <v>0</v>
      </c>
    </row>
    <row r="12" spans="1:11" ht="15" thickBot="1">
      <c r="A12" s="109"/>
      <c r="B12" s="109"/>
      <c r="C12" s="109"/>
      <c r="D12" s="109"/>
      <c r="E12" s="167" t="s">
        <v>11</v>
      </c>
      <c r="F12" s="168"/>
      <c r="G12" s="169"/>
      <c r="H12" s="115">
        <f>SUM(H11:H11)</f>
        <v>0</v>
      </c>
      <c r="I12" s="109"/>
      <c r="J12" s="109"/>
      <c r="K12" s="115">
        <f>SUM(K11:K11)</f>
        <v>0</v>
      </c>
    </row>
    <row r="13" spans="1:11">
      <c r="A13" s="109"/>
      <c r="B13" s="146"/>
      <c r="C13" s="109"/>
      <c r="D13" s="109"/>
      <c r="E13" s="109"/>
      <c r="F13" s="109"/>
      <c r="G13" s="109"/>
      <c r="H13" s="109"/>
      <c r="I13" s="109"/>
      <c r="J13" s="109"/>
      <c r="K13" s="109"/>
    </row>
    <row r="14" spans="1:11">
      <c r="A14" s="109"/>
      <c r="B14" s="185"/>
      <c r="C14" s="109"/>
      <c r="D14" s="109"/>
      <c r="E14" s="109"/>
      <c r="F14" s="109"/>
      <c r="G14" s="109"/>
      <c r="H14" s="109"/>
      <c r="I14" s="109"/>
      <c r="J14" s="109"/>
      <c r="K14" s="109"/>
    </row>
    <row r="15" spans="1:11" ht="41.25" customHeight="1">
      <c r="A15" s="109"/>
      <c r="B15" s="109"/>
      <c r="C15" s="109"/>
      <c r="D15" s="109"/>
      <c r="E15" s="109"/>
      <c r="F15" s="109"/>
      <c r="G15" s="109"/>
      <c r="H15" s="170" t="s">
        <v>342</v>
      </c>
      <c r="I15" s="170"/>
      <c r="J15" s="170"/>
      <c r="K15" s="143"/>
    </row>
  </sheetData>
  <mergeCells count="17">
    <mergeCell ref="H15:J15"/>
    <mergeCell ref="F8:F9"/>
    <mergeCell ref="G8:G9"/>
    <mergeCell ref="H8:H9"/>
    <mergeCell ref="I8:J8"/>
    <mergeCell ref="K8:K9"/>
    <mergeCell ref="E12:G12"/>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workbookViewId="0">
      <selection sqref="A1:IV6553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171" t="s">
        <v>351</v>
      </c>
      <c r="B1" s="171"/>
      <c r="C1" s="171"/>
      <c r="D1" s="171"/>
      <c r="E1" s="171"/>
      <c r="F1" s="171"/>
      <c r="G1" s="171"/>
      <c r="H1" s="171"/>
      <c r="I1" s="171"/>
      <c r="J1" s="171"/>
      <c r="K1" s="171"/>
    </row>
    <row r="2" spans="1:11">
      <c r="A2" s="172" t="s">
        <v>348</v>
      </c>
      <c r="B2" s="173"/>
      <c r="C2" s="173"/>
      <c r="D2" s="173"/>
      <c r="E2" s="173"/>
      <c r="F2" s="173"/>
      <c r="G2" s="173"/>
      <c r="H2" s="173"/>
      <c r="I2" s="173"/>
      <c r="J2" s="173"/>
      <c r="K2" s="173"/>
    </row>
    <row r="3" spans="1:11" ht="28.5" customHeight="1">
      <c r="A3" s="174" t="s">
        <v>341</v>
      </c>
      <c r="B3" s="174"/>
      <c r="C3" s="174"/>
      <c r="D3" s="174"/>
      <c r="E3" s="174"/>
      <c r="F3" s="174"/>
      <c r="G3" s="174"/>
      <c r="H3" s="174"/>
      <c r="I3" s="174"/>
      <c r="J3" s="174"/>
      <c r="K3" s="174"/>
    </row>
    <row r="4" spans="1:11" ht="14.25" customHeight="1">
      <c r="A4" s="125"/>
      <c r="B4" s="125"/>
      <c r="C4" s="125"/>
      <c r="D4" s="125"/>
      <c r="E4" s="125"/>
      <c r="F4" s="125"/>
      <c r="G4" s="125"/>
      <c r="H4" s="125"/>
      <c r="I4" s="125"/>
      <c r="J4" s="125"/>
      <c r="K4" s="125"/>
    </row>
    <row r="5" spans="1:11">
      <c r="A5" s="175" t="s">
        <v>344</v>
      </c>
      <c r="B5" s="176"/>
      <c r="C5" s="176"/>
      <c r="D5" s="176"/>
      <c r="E5" s="176"/>
      <c r="F5" s="176"/>
      <c r="G5" s="176"/>
      <c r="H5" s="176"/>
      <c r="I5" s="176"/>
      <c r="J5" s="176"/>
      <c r="K5" s="176"/>
    </row>
    <row r="6" spans="1:11">
      <c r="A6" s="171" t="s">
        <v>22</v>
      </c>
      <c r="B6" s="177"/>
      <c r="C6" s="177"/>
      <c r="D6" s="177"/>
      <c r="E6" s="177"/>
      <c r="F6" s="177"/>
      <c r="G6" s="177"/>
      <c r="H6" s="177"/>
      <c r="I6" s="177"/>
      <c r="J6" s="177"/>
      <c r="K6" s="177"/>
    </row>
    <row r="7" spans="1:11">
      <c r="A7" s="109"/>
      <c r="B7" s="109"/>
      <c r="C7" s="109"/>
      <c r="D7" s="109"/>
      <c r="E7" s="109"/>
      <c r="F7" s="109"/>
      <c r="G7" s="109"/>
      <c r="H7" s="109"/>
      <c r="I7" s="109"/>
      <c r="J7" s="109"/>
      <c r="K7" s="109"/>
    </row>
    <row r="8" spans="1:11">
      <c r="A8" s="178" t="s">
        <v>1</v>
      </c>
      <c r="B8" s="178" t="s">
        <v>2</v>
      </c>
      <c r="C8" s="165" t="s">
        <v>350</v>
      </c>
      <c r="D8" s="165" t="s">
        <v>349</v>
      </c>
      <c r="E8" s="178" t="s">
        <v>4</v>
      </c>
      <c r="F8" s="178" t="s">
        <v>5</v>
      </c>
      <c r="G8" s="165" t="s">
        <v>6</v>
      </c>
      <c r="H8" s="165" t="s">
        <v>7</v>
      </c>
      <c r="I8" s="165" t="s">
        <v>8</v>
      </c>
      <c r="J8" s="166"/>
      <c r="K8" s="165" t="s">
        <v>10</v>
      </c>
    </row>
    <row r="9" spans="1:11" ht="25.5">
      <c r="A9" s="179"/>
      <c r="B9" s="179"/>
      <c r="C9" s="179"/>
      <c r="D9" s="165"/>
      <c r="E9" s="179"/>
      <c r="F9" s="179"/>
      <c r="G9" s="179"/>
      <c r="H9" s="179"/>
      <c r="I9" s="122" t="s">
        <v>12</v>
      </c>
      <c r="J9" s="122" t="s">
        <v>9</v>
      </c>
      <c r="K9" s="165"/>
    </row>
    <row r="10" spans="1:11">
      <c r="A10" s="117">
        <v>1</v>
      </c>
      <c r="B10" s="118">
        <v>2</v>
      </c>
      <c r="C10" s="118">
        <v>3</v>
      </c>
      <c r="D10" s="118">
        <v>4</v>
      </c>
      <c r="E10" s="118">
        <v>5</v>
      </c>
      <c r="F10" s="118">
        <v>6</v>
      </c>
      <c r="G10" s="118">
        <v>7</v>
      </c>
      <c r="H10" s="118">
        <v>8</v>
      </c>
      <c r="I10" s="118">
        <v>9</v>
      </c>
      <c r="J10" s="118">
        <v>10</v>
      </c>
      <c r="K10" s="118">
        <v>11</v>
      </c>
    </row>
    <row r="11" spans="1:11" ht="25.5">
      <c r="A11" s="110">
        <v>1</v>
      </c>
      <c r="B11" s="123" t="s">
        <v>450</v>
      </c>
      <c r="C11" s="120"/>
      <c r="D11" s="120"/>
      <c r="E11" s="119" t="s">
        <v>14</v>
      </c>
      <c r="F11" s="124">
        <v>10</v>
      </c>
      <c r="G11" s="120"/>
      <c r="H11" s="113">
        <f t="shared" ref="H11:H23" si="0">ROUND(F11*G11,2)</f>
        <v>0</v>
      </c>
      <c r="I11" s="120"/>
      <c r="J11" s="113">
        <f>+H11*I11%</f>
        <v>0</v>
      </c>
      <c r="K11" s="114">
        <f>ROUND(H11+J11,2)</f>
        <v>0</v>
      </c>
    </row>
    <row r="12" spans="1:11" ht="38.25">
      <c r="A12" s="110">
        <v>2</v>
      </c>
      <c r="B12" s="123" t="s">
        <v>451</v>
      </c>
      <c r="C12" s="120"/>
      <c r="D12" s="120"/>
      <c r="E12" s="119" t="s">
        <v>14</v>
      </c>
      <c r="F12" s="124">
        <v>10</v>
      </c>
      <c r="G12" s="120"/>
      <c r="H12" s="113">
        <f t="shared" si="0"/>
        <v>0</v>
      </c>
      <c r="I12" s="120"/>
      <c r="J12" s="113">
        <f t="shared" ref="J12:J26" si="1">+H12*I12%</f>
        <v>0</v>
      </c>
      <c r="K12" s="114">
        <f t="shared" ref="K12:K26" si="2">ROUND(H12+J12,2)</f>
        <v>0</v>
      </c>
    </row>
    <row r="13" spans="1:11" ht="38.25">
      <c r="A13" s="110">
        <v>3</v>
      </c>
      <c r="B13" s="123" t="s">
        <v>452</v>
      </c>
      <c r="C13" s="120"/>
      <c r="D13" s="120"/>
      <c r="E13" s="119" t="s">
        <v>14</v>
      </c>
      <c r="F13" s="124">
        <v>1</v>
      </c>
      <c r="G13" s="120"/>
      <c r="H13" s="113">
        <f t="shared" si="0"/>
        <v>0</v>
      </c>
      <c r="I13" s="120"/>
      <c r="J13" s="113">
        <f t="shared" si="1"/>
        <v>0</v>
      </c>
      <c r="K13" s="114">
        <f t="shared" si="2"/>
        <v>0</v>
      </c>
    </row>
    <row r="14" spans="1:11" ht="25.5">
      <c r="A14" s="110">
        <v>4</v>
      </c>
      <c r="B14" s="123" t="s">
        <v>453</v>
      </c>
      <c r="C14" s="120"/>
      <c r="D14" s="120"/>
      <c r="E14" s="119" t="s">
        <v>14</v>
      </c>
      <c r="F14" s="124">
        <v>1</v>
      </c>
      <c r="G14" s="120"/>
      <c r="H14" s="113">
        <f t="shared" si="0"/>
        <v>0</v>
      </c>
      <c r="I14" s="120"/>
      <c r="J14" s="113">
        <f t="shared" si="1"/>
        <v>0</v>
      </c>
      <c r="K14" s="114">
        <f t="shared" si="2"/>
        <v>0</v>
      </c>
    </row>
    <row r="15" spans="1:11" ht="102">
      <c r="A15" s="110">
        <v>5</v>
      </c>
      <c r="B15" s="123" t="s">
        <v>454</v>
      </c>
      <c r="C15" s="120"/>
      <c r="D15" s="120"/>
      <c r="E15" s="119" t="s">
        <v>14</v>
      </c>
      <c r="F15" s="124">
        <v>1</v>
      </c>
      <c r="G15" s="120"/>
      <c r="H15" s="113">
        <f t="shared" si="0"/>
        <v>0</v>
      </c>
      <c r="I15" s="120"/>
      <c r="J15" s="113">
        <f t="shared" si="1"/>
        <v>0</v>
      </c>
      <c r="K15" s="114">
        <f t="shared" si="2"/>
        <v>0</v>
      </c>
    </row>
    <row r="16" spans="1:11" ht="51">
      <c r="A16" s="110">
        <v>6</v>
      </c>
      <c r="B16" s="123" t="s">
        <v>455</v>
      </c>
      <c r="C16" s="120"/>
      <c r="D16" s="120"/>
      <c r="E16" s="119" t="s">
        <v>14</v>
      </c>
      <c r="F16" s="124">
        <v>1</v>
      </c>
      <c r="G16" s="120"/>
      <c r="H16" s="113">
        <f t="shared" si="0"/>
        <v>0</v>
      </c>
      <c r="I16" s="120"/>
      <c r="J16" s="113">
        <f t="shared" si="1"/>
        <v>0</v>
      </c>
      <c r="K16" s="114">
        <f t="shared" si="2"/>
        <v>0</v>
      </c>
    </row>
    <row r="17" spans="1:11" ht="76.5">
      <c r="A17" s="110">
        <v>7</v>
      </c>
      <c r="B17" s="123" t="s">
        <v>456</v>
      </c>
      <c r="C17" s="120"/>
      <c r="D17" s="120"/>
      <c r="E17" s="119" t="s">
        <v>14</v>
      </c>
      <c r="F17" s="124">
        <v>1</v>
      </c>
      <c r="G17" s="120"/>
      <c r="H17" s="113">
        <f t="shared" si="0"/>
        <v>0</v>
      </c>
      <c r="I17" s="120"/>
      <c r="J17" s="113">
        <f t="shared" si="1"/>
        <v>0</v>
      </c>
      <c r="K17" s="114">
        <f t="shared" si="2"/>
        <v>0</v>
      </c>
    </row>
    <row r="18" spans="1:11" ht="38.25">
      <c r="A18" s="110">
        <v>8</v>
      </c>
      <c r="B18" s="123" t="s">
        <v>457</v>
      </c>
      <c r="C18" s="120"/>
      <c r="D18" s="120"/>
      <c r="E18" s="119" t="s">
        <v>14</v>
      </c>
      <c r="F18" s="124">
        <v>4</v>
      </c>
      <c r="G18" s="120"/>
      <c r="H18" s="113">
        <f t="shared" si="0"/>
        <v>0</v>
      </c>
      <c r="I18" s="120"/>
      <c r="J18" s="113">
        <f t="shared" si="1"/>
        <v>0</v>
      </c>
      <c r="K18" s="114">
        <f t="shared" si="2"/>
        <v>0</v>
      </c>
    </row>
    <row r="19" spans="1:11" ht="63.75">
      <c r="A19" s="110">
        <v>9</v>
      </c>
      <c r="B19" s="123" t="s">
        <v>458</v>
      </c>
      <c r="C19" s="120"/>
      <c r="D19" s="120"/>
      <c r="E19" s="119" t="s">
        <v>63</v>
      </c>
      <c r="F19" s="124">
        <v>10</v>
      </c>
      <c r="G19" s="120"/>
      <c r="H19" s="113">
        <f t="shared" si="0"/>
        <v>0</v>
      </c>
      <c r="I19" s="120"/>
      <c r="J19" s="113">
        <f t="shared" si="1"/>
        <v>0</v>
      </c>
      <c r="K19" s="114">
        <f t="shared" si="2"/>
        <v>0</v>
      </c>
    </row>
    <row r="20" spans="1:11" ht="63.75">
      <c r="A20" s="110">
        <v>10</v>
      </c>
      <c r="B20" s="123" t="s">
        <v>459</v>
      </c>
      <c r="C20" s="120"/>
      <c r="D20" s="120"/>
      <c r="E20" s="119" t="s">
        <v>63</v>
      </c>
      <c r="F20" s="124">
        <v>10</v>
      </c>
      <c r="G20" s="120"/>
      <c r="H20" s="113">
        <f t="shared" si="0"/>
        <v>0</v>
      </c>
      <c r="I20" s="120"/>
      <c r="J20" s="113">
        <f t="shared" si="1"/>
        <v>0</v>
      </c>
      <c r="K20" s="114">
        <f t="shared" si="2"/>
        <v>0</v>
      </c>
    </row>
    <row r="21" spans="1:11" ht="38.25">
      <c r="A21" s="110">
        <v>11</v>
      </c>
      <c r="B21" s="123" t="s">
        <v>460</v>
      </c>
      <c r="C21" s="120"/>
      <c r="D21" s="120"/>
      <c r="E21" s="119" t="s">
        <v>404</v>
      </c>
      <c r="F21" s="124">
        <v>1</v>
      </c>
      <c r="G21" s="120"/>
      <c r="H21" s="113">
        <f t="shared" si="0"/>
        <v>0</v>
      </c>
      <c r="I21" s="120"/>
      <c r="J21" s="113">
        <f t="shared" si="1"/>
        <v>0</v>
      </c>
      <c r="K21" s="114">
        <f t="shared" si="2"/>
        <v>0</v>
      </c>
    </row>
    <row r="22" spans="1:11" ht="25.5">
      <c r="A22" s="110">
        <v>12</v>
      </c>
      <c r="B22" s="123" t="s">
        <v>461</v>
      </c>
      <c r="C22" s="120"/>
      <c r="D22" s="120"/>
      <c r="E22" s="119" t="s">
        <v>404</v>
      </c>
      <c r="F22" s="124">
        <v>1</v>
      </c>
      <c r="G22" s="120"/>
      <c r="H22" s="113">
        <f t="shared" si="0"/>
        <v>0</v>
      </c>
      <c r="I22" s="120"/>
      <c r="J22" s="113">
        <f t="shared" si="1"/>
        <v>0</v>
      </c>
      <c r="K22" s="114">
        <f t="shared" si="2"/>
        <v>0</v>
      </c>
    </row>
    <row r="23" spans="1:11" ht="76.5">
      <c r="A23" s="110">
        <v>13</v>
      </c>
      <c r="B23" s="123" t="s">
        <v>462</v>
      </c>
      <c r="C23" s="120"/>
      <c r="D23" s="120"/>
      <c r="E23" s="119" t="s">
        <v>63</v>
      </c>
      <c r="F23" s="124">
        <v>1</v>
      </c>
      <c r="G23" s="120"/>
      <c r="H23" s="113">
        <f t="shared" si="0"/>
        <v>0</v>
      </c>
      <c r="I23" s="120"/>
      <c r="J23" s="113">
        <f t="shared" si="1"/>
        <v>0</v>
      </c>
      <c r="K23" s="114">
        <f t="shared" si="2"/>
        <v>0</v>
      </c>
    </row>
    <row r="24" spans="1:11" ht="38.25">
      <c r="A24" s="110">
        <v>14</v>
      </c>
      <c r="B24" s="123" t="s">
        <v>463</v>
      </c>
      <c r="C24" s="120"/>
      <c r="D24" s="120"/>
      <c r="E24" s="119" t="s">
        <v>14</v>
      </c>
      <c r="F24" s="124">
        <v>2</v>
      </c>
      <c r="G24" s="120"/>
      <c r="H24" s="113">
        <f t="shared" ref="H24:H26" si="3">ROUND(F24*G24,2)</f>
        <v>0</v>
      </c>
      <c r="I24" s="120"/>
      <c r="J24" s="113">
        <f t="shared" si="1"/>
        <v>0</v>
      </c>
      <c r="K24" s="114">
        <f t="shared" si="2"/>
        <v>0</v>
      </c>
    </row>
    <row r="25" spans="1:11" ht="76.5">
      <c r="A25" s="110">
        <v>15</v>
      </c>
      <c r="B25" s="123" t="s">
        <v>464</v>
      </c>
      <c r="C25" s="120"/>
      <c r="D25" s="120"/>
      <c r="E25" s="119" t="s">
        <v>14</v>
      </c>
      <c r="F25" s="124">
        <v>1</v>
      </c>
      <c r="G25" s="120"/>
      <c r="H25" s="113">
        <f t="shared" si="3"/>
        <v>0</v>
      </c>
      <c r="I25" s="120"/>
      <c r="J25" s="113">
        <f t="shared" si="1"/>
        <v>0</v>
      </c>
      <c r="K25" s="114">
        <f t="shared" si="2"/>
        <v>0</v>
      </c>
    </row>
    <row r="26" spans="1:11" ht="51">
      <c r="A26" s="110">
        <v>16</v>
      </c>
      <c r="B26" s="123" t="s">
        <v>465</v>
      </c>
      <c r="C26" s="120"/>
      <c r="D26" s="120"/>
      <c r="E26" s="119" t="s">
        <v>63</v>
      </c>
      <c r="F26" s="124">
        <v>2</v>
      </c>
      <c r="G26" s="120"/>
      <c r="H26" s="113">
        <f t="shared" si="3"/>
        <v>0</v>
      </c>
      <c r="I26" s="120"/>
      <c r="J26" s="113">
        <f t="shared" si="1"/>
        <v>0</v>
      </c>
      <c r="K26" s="114">
        <f t="shared" si="2"/>
        <v>0</v>
      </c>
    </row>
    <row r="27" spans="1:11" ht="15" thickBot="1">
      <c r="A27" s="109"/>
      <c r="B27" s="109"/>
      <c r="C27" s="109"/>
      <c r="D27" s="109"/>
      <c r="E27" s="167" t="s">
        <v>11</v>
      </c>
      <c r="F27" s="168"/>
      <c r="G27" s="169"/>
      <c r="H27" s="115">
        <f>SUM(H11:H26)</f>
        <v>0</v>
      </c>
      <c r="I27" s="109"/>
      <c r="J27" s="109"/>
      <c r="K27" s="115">
        <f>SUM(K11:K26)</f>
        <v>0</v>
      </c>
    </row>
    <row r="28" spans="1:11">
      <c r="A28" s="109"/>
      <c r="B28" s="109"/>
      <c r="C28" s="109"/>
      <c r="D28" s="109"/>
      <c r="E28" s="109"/>
      <c r="F28" s="109"/>
      <c r="G28" s="109"/>
      <c r="H28" s="109"/>
      <c r="I28" s="109"/>
      <c r="J28" s="109"/>
      <c r="K28" s="109"/>
    </row>
    <row r="29" spans="1:11" ht="9.75" customHeight="1">
      <c r="A29" s="109"/>
      <c r="B29" s="109"/>
      <c r="C29" s="109"/>
      <c r="D29" s="109"/>
      <c r="E29" s="109"/>
      <c r="F29" s="109"/>
      <c r="G29" s="109"/>
      <c r="H29" s="109"/>
      <c r="I29" s="109"/>
      <c r="J29" s="109"/>
      <c r="K29" s="109"/>
    </row>
    <row r="30" spans="1:11" ht="41.25" customHeight="1">
      <c r="A30" s="109"/>
      <c r="B30" s="109"/>
      <c r="C30" s="109"/>
      <c r="D30" s="109"/>
      <c r="E30" s="109"/>
      <c r="F30" s="109"/>
      <c r="G30" s="109"/>
      <c r="H30" s="170" t="s">
        <v>342</v>
      </c>
      <c r="I30" s="170"/>
      <c r="J30" s="170"/>
      <c r="K30" s="116"/>
    </row>
  </sheetData>
  <mergeCells count="17">
    <mergeCell ref="H30:J30"/>
    <mergeCell ref="F8:F9"/>
    <mergeCell ref="G8:G9"/>
    <mergeCell ref="H8:H9"/>
    <mergeCell ref="I8:J8"/>
    <mergeCell ref="K8:K9"/>
    <mergeCell ref="E27:G27"/>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171" t="s">
        <v>351</v>
      </c>
      <c r="B1" s="171"/>
      <c r="C1" s="171"/>
      <c r="D1" s="171"/>
      <c r="E1" s="171"/>
      <c r="F1" s="171"/>
      <c r="G1" s="171"/>
      <c r="H1" s="171"/>
      <c r="I1" s="171"/>
      <c r="J1" s="171"/>
      <c r="K1" s="171"/>
    </row>
    <row r="2" spans="1:11">
      <c r="A2" s="172" t="s">
        <v>348</v>
      </c>
      <c r="B2" s="173"/>
      <c r="C2" s="173"/>
      <c r="D2" s="173"/>
      <c r="E2" s="173"/>
      <c r="F2" s="173"/>
      <c r="G2" s="173"/>
      <c r="H2" s="173"/>
      <c r="I2" s="173"/>
      <c r="J2" s="173"/>
      <c r="K2" s="173"/>
    </row>
    <row r="3" spans="1:11" ht="28.5" customHeight="1">
      <c r="A3" s="174" t="s">
        <v>341</v>
      </c>
      <c r="B3" s="174"/>
      <c r="C3" s="174"/>
      <c r="D3" s="174"/>
      <c r="E3" s="174"/>
      <c r="F3" s="174"/>
      <c r="G3" s="174"/>
      <c r="H3" s="174"/>
      <c r="I3" s="174"/>
      <c r="J3" s="174"/>
      <c r="K3" s="174"/>
    </row>
    <row r="4" spans="1:11" ht="14.25" customHeight="1">
      <c r="A4" s="144"/>
      <c r="B4" s="144"/>
      <c r="C4" s="144"/>
      <c r="D4" s="144"/>
      <c r="E4" s="144"/>
      <c r="F4" s="144"/>
      <c r="G4" s="144"/>
      <c r="H4" s="144"/>
      <c r="I4" s="144"/>
      <c r="J4" s="144"/>
      <c r="K4" s="144"/>
    </row>
    <row r="5" spans="1:11">
      <c r="A5" s="175" t="s">
        <v>344</v>
      </c>
      <c r="B5" s="176"/>
      <c r="C5" s="176"/>
      <c r="D5" s="176"/>
      <c r="E5" s="176"/>
      <c r="F5" s="176"/>
      <c r="G5" s="176"/>
      <c r="H5" s="176"/>
      <c r="I5" s="176"/>
      <c r="J5" s="176"/>
      <c r="K5" s="176"/>
    </row>
    <row r="6" spans="1:11">
      <c r="A6" s="171" t="s">
        <v>315</v>
      </c>
      <c r="B6" s="177"/>
      <c r="C6" s="177"/>
      <c r="D6" s="177"/>
      <c r="E6" s="177"/>
      <c r="F6" s="177"/>
      <c r="G6" s="177"/>
      <c r="H6" s="177"/>
      <c r="I6" s="177"/>
      <c r="J6" s="177"/>
      <c r="K6" s="177"/>
    </row>
    <row r="7" spans="1:11">
      <c r="A7" s="109"/>
      <c r="B7" s="109"/>
      <c r="C7" s="109"/>
      <c r="D7" s="109"/>
      <c r="E7" s="109"/>
      <c r="F7" s="109"/>
      <c r="G7" s="109"/>
      <c r="H7" s="109"/>
      <c r="I7" s="109"/>
      <c r="J7" s="109"/>
      <c r="K7" s="109"/>
    </row>
    <row r="8" spans="1:11">
      <c r="A8" s="178" t="s">
        <v>1</v>
      </c>
      <c r="B8" s="178" t="s">
        <v>2</v>
      </c>
      <c r="C8" s="165" t="s">
        <v>350</v>
      </c>
      <c r="D8" s="165" t="s">
        <v>349</v>
      </c>
      <c r="E8" s="178" t="s">
        <v>4</v>
      </c>
      <c r="F8" s="178" t="s">
        <v>5</v>
      </c>
      <c r="G8" s="165" t="s">
        <v>6</v>
      </c>
      <c r="H8" s="165" t="s">
        <v>7</v>
      </c>
      <c r="I8" s="165" t="s">
        <v>8</v>
      </c>
      <c r="J8" s="166"/>
      <c r="K8" s="165" t="s">
        <v>10</v>
      </c>
    </row>
    <row r="9" spans="1:11" ht="25.5">
      <c r="A9" s="179"/>
      <c r="B9" s="179"/>
      <c r="C9" s="179"/>
      <c r="D9" s="165"/>
      <c r="E9" s="179"/>
      <c r="F9" s="179"/>
      <c r="G9" s="179"/>
      <c r="H9" s="179"/>
      <c r="I9" s="142" t="s">
        <v>12</v>
      </c>
      <c r="J9" s="142" t="s">
        <v>9</v>
      </c>
      <c r="K9" s="165"/>
    </row>
    <row r="10" spans="1:11">
      <c r="A10" s="145">
        <v>1</v>
      </c>
      <c r="B10" s="118">
        <v>2</v>
      </c>
      <c r="C10" s="118">
        <v>3</v>
      </c>
      <c r="D10" s="118">
        <v>4</v>
      </c>
      <c r="E10" s="118">
        <v>5</v>
      </c>
      <c r="F10" s="118">
        <v>6</v>
      </c>
      <c r="G10" s="118">
        <v>7</v>
      </c>
      <c r="H10" s="118">
        <v>8</v>
      </c>
      <c r="I10" s="118">
        <v>9</v>
      </c>
      <c r="J10" s="118">
        <v>10</v>
      </c>
      <c r="K10" s="118">
        <v>11</v>
      </c>
    </row>
    <row r="11" spans="1:11" ht="38.25">
      <c r="A11" s="110">
        <v>1</v>
      </c>
      <c r="B11" s="123" t="s">
        <v>902</v>
      </c>
      <c r="C11" s="120"/>
      <c r="D11" s="120"/>
      <c r="E11" s="119" t="s">
        <v>14</v>
      </c>
      <c r="F11" s="124">
        <v>1200</v>
      </c>
      <c r="G11" s="120"/>
      <c r="H11" s="113">
        <f t="shared" ref="H11:H15" si="0">ROUND(F11*G11,2)</f>
        <v>0</v>
      </c>
      <c r="I11" s="120"/>
      <c r="J11" s="113">
        <f>+H11*I11%</f>
        <v>0</v>
      </c>
      <c r="K11" s="114">
        <f>ROUND(H11+J11,2)</f>
        <v>0</v>
      </c>
    </row>
    <row r="12" spans="1:11" ht="38.25">
      <c r="A12" s="110">
        <v>2</v>
      </c>
      <c r="B12" s="123" t="s">
        <v>903</v>
      </c>
      <c r="C12" s="120"/>
      <c r="D12" s="120"/>
      <c r="E12" s="119" t="s">
        <v>14</v>
      </c>
      <c r="F12" s="124">
        <v>1400</v>
      </c>
      <c r="G12" s="120"/>
      <c r="H12" s="113">
        <f t="shared" si="0"/>
        <v>0</v>
      </c>
      <c r="I12" s="120"/>
      <c r="J12" s="113">
        <f t="shared" ref="J12:J15" si="1">+H12*I12%</f>
        <v>0</v>
      </c>
      <c r="K12" s="114">
        <f t="shared" ref="K12:K15" si="2">ROUND(H12+J12,2)</f>
        <v>0</v>
      </c>
    </row>
    <row r="13" spans="1:11" ht="38.25">
      <c r="A13" s="110">
        <v>3</v>
      </c>
      <c r="B13" s="123" t="s">
        <v>904</v>
      </c>
      <c r="C13" s="120"/>
      <c r="D13" s="120"/>
      <c r="E13" s="119" t="s">
        <v>14</v>
      </c>
      <c r="F13" s="124">
        <v>3000</v>
      </c>
      <c r="G13" s="120"/>
      <c r="H13" s="113">
        <f t="shared" si="0"/>
        <v>0</v>
      </c>
      <c r="I13" s="120"/>
      <c r="J13" s="113">
        <f t="shared" si="1"/>
        <v>0</v>
      </c>
      <c r="K13" s="114">
        <f t="shared" si="2"/>
        <v>0</v>
      </c>
    </row>
    <row r="14" spans="1:11" ht="25.5">
      <c r="A14" s="110">
        <v>4</v>
      </c>
      <c r="B14" s="123" t="s">
        <v>905</v>
      </c>
      <c r="C14" s="120"/>
      <c r="D14" s="120"/>
      <c r="E14" s="119" t="s">
        <v>14</v>
      </c>
      <c r="F14" s="124">
        <v>6000</v>
      </c>
      <c r="G14" s="120"/>
      <c r="H14" s="113">
        <f t="shared" si="0"/>
        <v>0</v>
      </c>
      <c r="I14" s="120"/>
      <c r="J14" s="113">
        <f t="shared" si="1"/>
        <v>0</v>
      </c>
      <c r="K14" s="114">
        <f t="shared" si="2"/>
        <v>0</v>
      </c>
    </row>
    <row r="15" spans="1:11" ht="38.25">
      <c r="A15" s="110">
        <v>5</v>
      </c>
      <c r="B15" s="123" t="s">
        <v>906</v>
      </c>
      <c r="C15" s="120"/>
      <c r="D15" s="120"/>
      <c r="E15" s="119" t="s">
        <v>14</v>
      </c>
      <c r="F15" s="124">
        <v>3600</v>
      </c>
      <c r="G15" s="120"/>
      <c r="H15" s="113">
        <f t="shared" si="0"/>
        <v>0</v>
      </c>
      <c r="I15" s="120"/>
      <c r="J15" s="113">
        <f t="shared" si="1"/>
        <v>0</v>
      </c>
      <c r="K15" s="114">
        <f t="shared" si="2"/>
        <v>0</v>
      </c>
    </row>
    <row r="16" spans="1:11" ht="15" thickBot="1">
      <c r="A16" s="109"/>
      <c r="B16" s="109"/>
      <c r="C16" s="109"/>
      <c r="D16" s="109"/>
      <c r="E16" s="167" t="s">
        <v>11</v>
      </c>
      <c r="F16" s="168"/>
      <c r="G16" s="169"/>
      <c r="H16" s="115">
        <f>SUM(H11:H15)</f>
        <v>0</v>
      </c>
      <c r="I16" s="109"/>
      <c r="J16" s="109"/>
      <c r="K16" s="115">
        <f>SUM(K11:K15)</f>
        <v>0</v>
      </c>
    </row>
    <row r="17" spans="1:11" ht="38.25">
      <c r="A17" s="109"/>
      <c r="B17" s="146" t="s">
        <v>907</v>
      </c>
      <c r="C17" s="109"/>
      <c r="D17" s="109"/>
      <c r="E17" s="109"/>
      <c r="F17" s="109"/>
      <c r="G17" s="109"/>
      <c r="H17" s="109"/>
      <c r="I17" s="109"/>
      <c r="J17" s="109"/>
      <c r="K17" s="109"/>
    </row>
    <row r="18" spans="1:11">
      <c r="A18" s="109"/>
      <c r="B18" s="185"/>
      <c r="C18" s="109"/>
      <c r="D18" s="109"/>
      <c r="E18" s="109"/>
      <c r="F18" s="109"/>
      <c r="G18" s="109"/>
      <c r="H18" s="109"/>
      <c r="I18" s="109"/>
      <c r="J18" s="109"/>
      <c r="K18" s="109"/>
    </row>
    <row r="19" spans="1:11" ht="41.25" customHeight="1">
      <c r="A19" s="109"/>
      <c r="B19" s="109"/>
      <c r="C19" s="109"/>
      <c r="D19" s="109"/>
      <c r="E19" s="109"/>
      <c r="F19" s="109"/>
      <c r="G19" s="109"/>
      <c r="H19" s="170" t="s">
        <v>342</v>
      </c>
      <c r="I19" s="170"/>
      <c r="J19" s="170"/>
      <c r="K19" s="143"/>
    </row>
  </sheetData>
  <mergeCells count="17">
    <mergeCell ref="H19:J19"/>
    <mergeCell ref="F8:F9"/>
    <mergeCell ref="G8:G9"/>
    <mergeCell ref="H8:H9"/>
    <mergeCell ref="I8:J8"/>
    <mergeCell ref="K8:K9"/>
    <mergeCell ref="E16:G16"/>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171" t="s">
        <v>351</v>
      </c>
      <c r="B1" s="171"/>
      <c r="C1" s="171"/>
      <c r="D1" s="171"/>
      <c r="E1" s="171"/>
      <c r="F1" s="171"/>
      <c r="G1" s="171"/>
      <c r="H1" s="171"/>
      <c r="I1" s="171"/>
      <c r="J1" s="171"/>
      <c r="K1" s="171"/>
    </row>
    <row r="2" spans="1:11">
      <c r="A2" s="172" t="s">
        <v>348</v>
      </c>
      <c r="B2" s="173"/>
      <c r="C2" s="173"/>
      <c r="D2" s="173"/>
      <c r="E2" s="173"/>
      <c r="F2" s="173"/>
      <c r="G2" s="173"/>
      <c r="H2" s="173"/>
      <c r="I2" s="173"/>
      <c r="J2" s="173"/>
      <c r="K2" s="173"/>
    </row>
    <row r="3" spans="1:11" ht="28.5" customHeight="1">
      <c r="A3" s="174" t="s">
        <v>341</v>
      </c>
      <c r="B3" s="174"/>
      <c r="C3" s="174"/>
      <c r="D3" s="174"/>
      <c r="E3" s="174"/>
      <c r="F3" s="174"/>
      <c r="G3" s="174"/>
      <c r="H3" s="174"/>
      <c r="I3" s="174"/>
      <c r="J3" s="174"/>
      <c r="K3" s="174"/>
    </row>
    <row r="4" spans="1:11" ht="14.25" customHeight="1">
      <c r="A4" s="144"/>
      <c r="B4" s="144"/>
      <c r="C4" s="144"/>
      <c r="D4" s="144"/>
      <c r="E4" s="144"/>
      <c r="F4" s="144"/>
      <c r="G4" s="144"/>
      <c r="H4" s="144"/>
      <c r="I4" s="144"/>
      <c r="J4" s="144"/>
      <c r="K4" s="144"/>
    </row>
    <row r="5" spans="1:11">
      <c r="A5" s="175" t="s">
        <v>344</v>
      </c>
      <c r="B5" s="176"/>
      <c r="C5" s="176"/>
      <c r="D5" s="176"/>
      <c r="E5" s="176"/>
      <c r="F5" s="176"/>
      <c r="G5" s="176"/>
      <c r="H5" s="176"/>
      <c r="I5" s="176"/>
      <c r="J5" s="176"/>
      <c r="K5" s="176"/>
    </row>
    <row r="6" spans="1:11">
      <c r="A6" s="171" t="s">
        <v>318</v>
      </c>
      <c r="B6" s="177"/>
      <c r="C6" s="177"/>
      <c r="D6" s="177"/>
      <c r="E6" s="177"/>
      <c r="F6" s="177"/>
      <c r="G6" s="177"/>
      <c r="H6" s="177"/>
      <c r="I6" s="177"/>
      <c r="J6" s="177"/>
      <c r="K6" s="177"/>
    </row>
    <row r="7" spans="1:11">
      <c r="A7" s="109"/>
      <c r="B7" s="109"/>
      <c r="C7" s="109"/>
      <c r="D7" s="109"/>
      <c r="E7" s="109"/>
      <c r="F7" s="109"/>
      <c r="G7" s="109"/>
      <c r="H7" s="109"/>
      <c r="I7" s="109"/>
      <c r="J7" s="109"/>
      <c r="K7" s="109"/>
    </row>
    <row r="8" spans="1:11">
      <c r="A8" s="178" t="s">
        <v>1</v>
      </c>
      <c r="B8" s="178" t="s">
        <v>2</v>
      </c>
      <c r="C8" s="165" t="s">
        <v>350</v>
      </c>
      <c r="D8" s="165" t="s">
        <v>349</v>
      </c>
      <c r="E8" s="178" t="s">
        <v>4</v>
      </c>
      <c r="F8" s="178" t="s">
        <v>5</v>
      </c>
      <c r="G8" s="165" t="s">
        <v>6</v>
      </c>
      <c r="H8" s="165" t="s">
        <v>7</v>
      </c>
      <c r="I8" s="165" t="s">
        <v>8</v>
      </c>
      <c r="J8" s="166"/>
      <c r="K8" s="165" t="s">
        <v>10</v>
      </c>
    </row>
    <row r="9" spans="1:11" ht="25.5">
      <c r="A9" s="179"/>
      <c r="B9" s="179"/>
      <c r="C9" s="179"/>
      <c r="D9" s="165"/>
      <c r="E9" s="179"/>
      <c r="F9" s="179"/>
      <c r="G9" s="179"/>
      <c r="H9" s="179"/>
      <c r="I9" s="142" t="s">
        <v>12</v>
      </c>
      <c r="J9" s="142" t="s">
        <v>9</v>
      </c>
      <c r="K9" s="165"/>
    </row>
    <row r="10" spans="1:11">
      <c r="A10" s="145">
        <v>1</v>
      </c>
      <c r="B10" s="118">
        <v>2</v>
      </c>
      <c r="C10" s="118">
        <v>3</v>
      </c>
      <c r="D10" s="118">
        <v>4</v>
      </c>
      <c r="E10" s="118">
        <v>5</v>
      </c>
      <c r="F10" s="118">
        <v>6</v>
      </c>
      <c r="G10" s="118">
        <v>7</v>
      </c>
      <c r="H10" s="118">
        <v>8</v>
      </c>
      <c r="I10" s="118">
        <v>9</v>
      </c>
      <c r="J10" s="118">
        <v>10</v>
      </c>
      <c r="K10" s="118">
        <v>11</v>
      </c>
    </row>
    <row r="11" spans="1:11" ht="89.25">
      <c r="A11" s="110">
        <v>1</v>
      </c>
      <c r="B11" s="123" t="s">
        <v>908</v>
      </c>
      <c r="C11" s="120"/>
      <c r="D11" s="120"/>
      <c r="E11" s="119" t="s">
        <v>14</v>
      </c>
      <c r="F11" s="124">
        <v>800</v>
      </c>
      <c r="G11" s="120"/>
      <c r="H11" s="113">
        <f t="shared" ref="H11:H13" si="0">ROUND(F11*G11,2)</f>
        <v>0</v>
      </c>
      <c r="I11" s="120"/>
      <c r="J11" s="113">
        <f>+H11*I11%</f>
        <v>0</v>
      </c>
      <c r="K11" s="114">
        <f>ROUND(H11+J11,2)</f>
        <v>0</v>
      </c>
    </row>
    <row r="12" spans="1:11" ht="63.75">
      <c r="A12" s="110">
        <v>2</v>
      </c>
      <c r="B12" s="123" t="s">
        <v>909</v>
      </c>
      <c r="C12" s="120"/>
      <c r="D12" s="120"/>
      <c r="E12" s="119" t="s">
        <v>14</v>
      </c>
      <c r="F12" s="124">
        <v>240</v>
      </c>
      <c r="G12" s="120"/>
      <c r="H12" s="113">
        <f t="shared" si="0"/>
        <v>0</v>
      </c>
      <c r="I12" s="120"/>
      <c r="J12" s="113">
        <f t="shared" ref="J12:J13" si="1">+H12*I12%</f>
        <v>0</v>
      </c>
      <c r="K12" s="114">
        <f t="shared" ref="K12:K13" si="2">ROUND(H12+J12,2)</f>
        <v>0</v>
      </c>
    </row>
    <row r="13" spans="1:11" ht="63.75">
      <c r="A13" s="110">
        <v>3</v>
      </c>
      <c r="B13" s="123" t="s">
        <v>910</v>
      </c>
      <c r="C13" s="120"/>
      <c r="D13" s="120"/>
      <c r="E13" s="119" t="s">
        <v>14</v>
      </c>
      <c r="F13" s="124">
        <v>240</v>
      </c>
      <c r="G13" s="120"/>
      <c r="H13" s="113">
        <f t="shared" si="0"/>
        <v>0</v>
      </c>
      <c r="I13" s="120"/>
      <c r="J13" s="113">
        <f t="shared" si="1"/>
        <v>0</v>
      </c>
      <c r="K13" s="114">
        <f t="shared" si="2"/>
        <v>0</v>
      </c>
    </row>
    <row r="14" spans="1:11" ht="15" thickBot="1">
      <c r="A14" s="109"/>
      <c r="B14" s="109"/>
      <c r="C14" s="109"/>
      <c r="D14" s="109"/>
      <c r="E14" s="167" t="s">
        <v>11</v>
      </c>
      <c r="F14" s="168"/>
      <c r="G14" s="169"/>
      <c r="H14" s="115">
        <f>SUM(H11:H13)</f>
        <v>0</v>
      </c>
      <c r="I14" s="109"/>
      <c r="J14" s="109"/>
      <c r="K14" s="115">
        <f>SUM(K11:K13)</f>
        <v>0</v>
      </c>
    </row>
    <row r="15" spans="1:11">
      <c r="A15" s="109"/>
      <c r="B15" s="146"/>
      <c r="C15" s="109"/>
      <c r="D15" s="109"/>
      <c r="E15" s="109"/>
      <c r="F15" s="109"/>
      <c r="G15" s="109"/>
      <c r="H15" s="109"/>
      <c r="I15" s="109"/>
      <c r="J15" s="109"/>
      <c r="K15" s="109"/>
    </row>
    <row r="16" spans="1:11">
      <c r="A16" s="109"/>
      <c r="B16" s="185"/>
      <c r="C16" s="109"/>
      <c r="D16" s="109"/>
      <c r="E16" s="109"/>
      <c r="F16" s="109"/>
      <c r="G16" s="109"/>
      <c r="H16" s="109"/>
      <c r="I16" s="109"/>
      <c r="J16" s="109"/>
      <c r="K16" s="109"/>
    </row>
    <row r="17" spans="1:11" ht="41.25" customHeight="1">
      <c r="A17" s="109"/>
      <c r="B17" s="109"/>
      <c r="C17" s="109"/>
      <c r="D17" s="109"/>
      <c r="E17" s="109"/>
      <c r="F17" s="109"/>
      <c r="G17" s="109"/>
      <c r="H17" s="170" t="s">
        <v>342</v>
      </c>
      <c r="I17" s="170"/>
      <c r="J17" s="170"/>
      <c r="K17" s="143"/>
    </row>
  </sheetData>
  <mergeCells count="17">
    <mergeCell ref="H17:J17"/>
    <mergeCell ref="F8:F9"/>
    <mergeCell ref="G8:G9"/>
    <mergeCell ref="H8:H9"/>
    <mergeCell ref="I8:J8"/>
    <mergeCell ref="K8:K9"/>
    <mergeCell ref="E14:G14"/>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171" t="s">
        <v>351</v>
      </c>
      <c r="B1" s="171"/>
      <c r="C1" s="171"/>
      <c r="D1" s="171"/>
      <c r="E1" s="171"/>
      <c r="F1" s="171"/>
      <c r="G1" s="171"/>
      <c r="H1" s="171"/>
      <c r="I1" s="171"/>
      <c r="J1" s="171"/>
      <c r="K1" s="171"/>
    </row>
    <row r="2" spans="1:11">
      <c r="A2" s="172" t="s">
        <v>348</v>
      </c>
      <c r="B2" s="173"/>
      <c r="C2" s="173"/>
      <c r="D2" s="173"/>
      <c r="E2" s="173"/>
      <c r="F2" s="173"/>
      <c r="G2" s="173"/>
      <c r="H2" s="173"/>
      <c r="I2" s="173"/>
      <c r="J2" s="173"/>
      <c r="K2" s="173"/>
    </row>
    <row r="3" spans="1:11" ht="28.5" customHeight="1">
      <c r="A3" s="174" t="s">
        <v>341</v>
      </c>
      <c r="B3" s="174"/>
      <c r="C3" s="174"/>
      <c r="D3" s="174"/>
      <c r="E3" s="174"/>
      <c r="F3" s="174"/>
      <c r="G3" s="174"/>
      <c r="H3" s="174"/>
      <c r="I3" s="174"/>
      <c r="J3" s="174"/>
      <c r="K3" s="174"/>
    </row>
    <row r="4" spans="1:11" ht="14.25" customHeight="1">
      <c r="A4" s="144"/>
      <c r="B4" s="144"/>
      <c r="C4" s="144"/>
      <c r="D4" s="144"/>
      <c r="E4" s="144"/>
      <c r="F4" s="144"/>
      <c r="G4" s="144"/>
      <c r="H4" s="144"/>
      <c r="I4" s="144"/>
      <c r="J4" s="144"/>
      <c r="K4" s="144"/>
    </row>
    <row r="5" spans="1:11">
      <c r="A5" s="175" t="s">
        <v>344</v>
      </c>
      <c r="B5" s="176"/>
      <c r="C5" s="176"/>
      <c r="D5" s="176"/>
      <c r="E5" s="176"/>
      <c r="F5" s="176"/>
      <c r="G5" s="176"/>
      <c r="H5" s="176"/>
      <c r="I5" s="176"/>
      <c r="J5" s="176"/>
      <c r="K5" s="176"/>
    </row>
    <row r="6" spans="1:11">
      <c r="A6" s="171" t="s">
        <v>911</v>
      </c>
      <c r="B6" s="177"/>
      <c r="C6" s="177"/>
      <c r="D6" s="177"/>
      <c r="E6" s="177"/>
      <c r="F6" s="177"/>
      <c r="G6" s="177"/>
      <c r="H6" s="177"/>
      <c r="I6" s="177"/>
      <c r="J6" s="177"/>
      <c r="K6" s="177"/>
    </row>
    <row r="7" spans="1:11">
      <c r="A7" s="109"/>
      <c r="B7" s="109"/>
      <c r="C7" s="109"/>
      <c r="D7" s="109"/>
      <c r="E7" s="109"/>
      <c r="F7" s="109"/>
      <c r="G7" s="109"/>
      <c r="H7" s="109"/>
      <c r="I7" s="109"/>
      <c r="J7" s="109"/>
      <c r="K7" s="109"/>
    </row>
    <row r="8" spans="1:11">
      <c r="A8" s="178" t="s">
        <v>1</v>
      </c>
      <c r="B8" s="178" t="s">
        <v>2</v>
      </c>
      <c r="C8" s="165" t="s">
        <v>350</v>
      </c>
      <c r="D8" s="165" t="s">
        <v>349</v>
      </c>
      <c r="E8" s="178" t="s">
        <v>4</v>
      </c>
      <c r="F8" s="178" t="s">
        <v>5</v>
      </c>
      <c r="G8" s="165" t="s">
        <v>6</v>
      </c>
      <c r="H8" s="165" t="s">
        <v>7</v>
      </c>
      <c r="I8" s="165" t="s">
        <v>8</v>
      </c>
      <c r="J8" s="166"/>
      <c r="K8" s="165" t="s">
        <v>10</v>
      </c>
    </row>
    <row r="9" spans="1:11" ht="25.5">
      <c r="A9" s="179"/>
      <c r="B9" s="179"/>
      <c r="C9" s="179"/>
      <c r="D9" s="165"/>
      <c r="E9" s="179"/>
      <c r="F9" s="179"/>
      <c r="G9" s="179"/>
      <c r="H9" s="179"/>
      <c r="I9" s="142" t="s">
        <v>12</v>
      </c>
      <c r="J9" s="142" t="s">
        <v>9</v>
      </c>
      <c r="K9" s="165"/>
    </row>
    <row r="10" spans="1:11">
      <c r="A10" s="145">
        <v>1</v>
      </c>
      <c r="B10" s="118">
        <v>2</v>
      </c>
      <c r="C10" s="118">
        <v>3</v>
      </c>
      <c r="D10" s="118">
        <v>4</v>
      </c>
      <c r="E10" s="118">
        <v>5</v>
      </c>
      <c r="F10" s="118">
        <v>6</v>
      </c>
      <c r="G10" s="118">
        <v>7</v>
      </c>
      <c r="H10" s="118">
        <v>8</v>
      </c>
      <c r="I10" s="118">
        <v>9</v>
      </c>
      <c r="J10" s="118">
        <v>10</v>
      </c>
      <c r="K10" s="118">
        <v>11</v>
      </c>
    </row>
    <row r="11" spans="1:11" ht="38.25">
      <c r="A11" s="110">
        <v>1</v>
      </c>
      <c r="B11" s="123" t="s">
        <v>912</v>
      </c>
      <c r="C11" s="120"/>
      <c r="D11" s="120"/>
      <c r="E11" s="119" t="s">
        <v>14</v>
      </c>
      <c r="F11" s="124">
        <v>1400</v>
      </c>
      <c r="G11" s="120"/>
      <c r="H11" s="113">
        <f t="shared" ref="H11" si="0">ROUND(F11*G11,2)</f>
        <v>0</v>
      </c>
      <c r="I11" s="120"/>
      <c r="J11" s="113">
        <f>+H11*I11%</f>
        <v>0</v>
      </c>
      <c r="K11" s="114">
        <f>ROUND(H11+J11,2)</f>
        <v>0</v>
      </c>
    </row>
    <row r="12" spans="1:11" ht="15" thickBot="1">
      <c r="A12" s="109"/>
      <c r="B12" s="109"/>
      <c r="C12" s="109"/>
      <c r="D12" s="109"/>
      <c r="E12" s="167" t="s">
        <v>11</v>
      </c>
      <c r="F12" s="168"/>
      <c r="G12" s="169"/>
      <c r="H12" s="115">
        <f>SUM(H11:H11)</f>
        <v>0</v>
      </c>
      <c r="I12" s="109"/>
      <c r="J12" s="109"/>
      <c r="K12" s="115">
        <f>SUM(K11:K11)</f>
        <v>0</v>
      </c>
    </row>
    <row r="13" spans="1:11">
      <c r="A13" s="109"/>
      <c r="B13" s="146"/>
      <c r="C13" s="109"/>
      <c r="D13" s="109"/>
      <c r="E13" s="109"/>
      <c r="F13" s="109"/>
      <c r="G13" s="109"/>
      <c r="H13" s="109"/>
      <c r="I13" s="109"/>
      <c r="J13" s="109"/>
      <c r="K13" s="109"/>
    </row>
    <row r="14" spans="1:11">
      <c r="A14" s="109"/>
      <c r="B14" s="185"/>
      <c r="C14" s="109"/>
      <c r="D14" s="109"/>
      <c r="E14" s="109"/>
      <c r="F14" s="109"/>
      <c r="G14" s="109"/>
      <c r="H14" s="109"/>
      <c r="I14" s="109"/>
      <c r="J14" s="109"/>
      <c r="K14" s="109"/>
    </row>
    <row r="15" spans="1:11" ht="41.25" customHeight="1">
      <c r="A15" s="109"/>
      <c r="B15" s="109"/>
      <c r="C15" s="109"/>
      <c r="D15" s="109"/>
      <c r="E15" s="109"/>
      <c r="F15" s="109"/>
      <c r="G15" s="109"/>
      <c r="H15" s="170" t="s">
        <v>342</v>
      </c>
      <c r="I15" s="170"/>
      <c r="J15" s="170"/>
      <c r="K15" s="143"/>
    </row>
  </sheetData>
  <mergeCells count="17">
    <mergeCell ref="H15:J15"/>
    <mergeCell ref="F8:F9"/>
    <mergeCell ref="G8:G9"/>
    <mergeCell ref="H8:H9"/>
    <mergeCell ref="I8:J8"/>
    <mergeCell ref="K8:K9"/>
    <mergeCell ref="E12:G12"/>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topLeftCell="A10" workbookViewId="0">
      <selection activeCell="E13" sqref="E13:G1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171" t="s">
        <v>351</v>
      </c>
      <c r="B1" s="171"/>
      <c r="C1" s="171"/>
      <c r="D1" s="171"/>
      <c r="E1" s="171"/>
      <c r="F1" s="171"/>
      <c r="G1" s="171"/>
      <c r="H1" s="171"/>
      <c r="I1" s="171"/>
      <c r="J1" s="171"/>
      <c r="K1" s="171"/>
    </row>
    <row r="2" spans="1:11">
      <c r="A2" s="172" t="s">
        <v>348</v>
      </c>
      <c r="B2" s="173"/>
      <c r="C2" s="173"/>
      <c r="D2" s="173"/>
      <c r="E2" s="173"/>
      <c r="F2" s="173"/>
      <c r="G2" s="173"/>
      <c r="H2" s="173"/>
      <c r="I2" s="173"/>
      <c r="J2" s="173"/>
      <c r="K2" s="173"/>
    </row>
    <row r="3" spans="1:11" ht="28.5" customHeight="1">
      <c r="A3" s="174" t="s">
        <v>341</v>
      </c>
      <c r="B3" s="174"/>
      <c r="C3" s="174"/>
      <c r="D3" s="174"/>
      <c r="E3" s="174"/>
      <c r="F3" s="174"/>
      <c r="G3" s="174"/>
      <c r="H3" s="174"/>
      <c r="I3" s="174"/>
      <c r="J3" s="174"/>
      <c r="K3" s="174"/>
    </row>
    <row r="4" spans="1:11" ht="14.25" customHeight="1">
      <c r="A4" s="144"/>
      <c r="B4" s="144"/>
      <c r="C4" s="144"/>
      <c r="D4" s="144"/>
      <c r="E4" s="144"/>
      <c r="F4" s="144"/>
      <c r="G4" s="144"/>
      <c r="H4" s="144"/>
      <c r="I4" s="144"/>
      <c r="J4" s="144"/>
      <c r="K4" s="144"/>
    </row>
    <row r="5" spans="1:11">
      <c r="A5" s="175" t="s">
        <v>344</v>
      </c>
      <c r="B5" s="176"/>
      <c r="C5" s="176"/>
      <c r="D5" s="176"/>
      <c r="E5" s="176"/>
      <c r="F5" s="176"/>
      <c r="G5" s="176"/>
      <c r="H5" s="176"/>
      <c r="I5" s="176"/>
      <c r="J5" s="176"/>
      <c r="K5" s="176"/>
    </row>
    <row r="6" spans="1:11">
      <c r="A6" s="171" t="s">
        <v>913</v>
      </c>
      <c r="B6" s="177"/>
      <c r="C6" s="177"/>
      <c r="D6" s="177"/>
      <c r="E6" s="177"/>
      <c r="F6" s="177"/>
      <c r="G6" s="177"/>
      <c r="H6" s="177"/>
      <c r="I6" s="177"/>
      <c r="J6" s="177"/>
      <c r="K6" s="177"/>
    </row>
    <row r="7" spans="1:11">
      <c r="A7" s="109"/>
      <c r="B7" s="109"/>
      <c r="C7" s="109"/>
      <c r="D7" s="109"/>
      <c r="E7" s="109"/>
      <c r="F7" s="109"/>
      <c r="G7" s="109"/>
      <c r="H7" s="109"/>
      <c r="I7" s="109"/>
      <c r="J7" s="109"/>
      <c r="K7" s="109"/>
    </row>
    <row r="8" spans="1:11">
      <c r="A8" s="178" t="s">
        <v>1</v>
      </c>
      <c r="B8" s="178" t="s">
        <v>2</v>
      </c>
      <c r="C8" s="165" t="s">
        <v>350</v>
      </c>
      <c r="D8" s="165" t="s">
        <v>349</v>
      </c>
      <c r="E8" s="178" t="s">
        <v>4</v>
      </c>
      <c r="F8" s="178" t="s">
        <v>5</v>
      </c>
      <c r="G8" s="165" t="s">
        <v>6</v>
      </c>
      <c r="H8" s="165" t="s">
        <v>7</v>
      </c>
      <c r="I8" s="165" t="s">
        <v>8</v>
      </c>
      <c r="J8" s="166"/>
      <c r="K8" s="165" t="s">
        <v>10</v>
      </c>
    </row>
    <row r="9" spans="1:11" ht="25.5">
      <c r="A9" s="179"/>
      <c r="B9" s="179"/>
      <c r="C9" s="179"/>
      <c r="D9" s="165"/>
      <c r="E9" s="179"/>
      <c r="F9" s="179"/>
      <c r="G9" s="179"/>
      <c r="H9" s="179"/>
      <c r="I9" s="142" t="s">
        <v>12</v>
      </c>
      <c r="J9" s="142" t="s">
        <v>9</v>
      </c>
      <c r="K9" s="165"/>
    </row>
    <row r="10" spans="1:11">
      <c r="A10" s="145">
        <v>1</v>
      </c>
      <c r="B10" s="118">
        <v>2</v>
      </c>
      <c r="C10" s="118">
        <v>3</v>
      </c>
      <c r="D10" s="118">
        <v>4</v>
      </c>
      <c r="E10" s="118">
        <v>5</v>
      </c>
      <c r="F10" s="118">
        <v>6</v>
      </c>
      <c r="G10" s="118">
        <v>7</v>
      </c>
      <c r="H10" s="118">
        <v>8</v>
      </c>
      <c r="I10" s="118">
        <v>9</v>
      </c>
      <c r="J10" s="118">
        <v>10</v>
      </c>
      <c r="K10" s="118">
        <v>11</v>
      </c>
    </row>
    <row r="11" spans="1:11" ht="38.25">
      <c r="A11" s="110">
        <v>1</v>
      </c>
      <c r="B11" s="123" t="s">
        <v>914</v>
      </c>
      <c r="C11" s="120"/>
      <c r="D11" s="120"/>
      <c r="E11" s="119" t="s">
        <v>14</v>
      </c>
      <c r="F11" s="124">
        <v>10</v>
      </c>
      <c r="G11" s="120"/>
      <c r="H11" s="113">
        <f t="shared" ref="H11:H12" si="0">ROUND(F11*G11,2)</f>
        <v>0</v>
      </c>
      <c r="I11" s="120"/>
      <c r="J11" s="113">
        <f>+H11*I11%</f>
        <v>0</v>
      </c>
      <c r="K11" s="114">
        <f>ROUND(H11+J11,2)</f>
        <v>0</v>
      </c>
    </row>
    <row r="12" spans="1:11" ht="38.25">
      <c r="A12" s="110">
        <v>2</v>
      </c>
      <c r="B12" s="123" t="s">
        <v>915</v>
      </c>
      <c r="C12" s="120"/>
      <c r="D12" s="120"/>
      <c r="E12" s="119" t="s">
        <v>14</v>
      </c>
      <c r="F12" s="124">
        <v>50</v>
      </c>
      <c r="G12" s="120"/>
      <c r="H12" s="113">
        <f t="shared" si="0"/>
        <v>0</v>
      </c>
      <c r="I12" s="120"/>
      <c r="J12" s="113">
        <f t="shared" ref="J12" si="1">+H12*I12%</f>
        <v>0</v>
      </c>
      <c r="K12" s="114">
        <f t="shared" ref="K12" si="2">ROUND(H12+J12,2)</f>
        <v>0</v>
      </c>
    </row>
    <row r="13" spans="1:11" ht="15" thickBot="1">
      <c r="A13" s="109"/>
      <c r="B13" s="109"/>
      <c r="C13" s="109"/>
      <c r="D13" s="109"/>
      <c r="E13" s="167" t="s">
        <v>11</v>
      </c>
      <c r="F13" s="168"/>
      <c r="G13" s="169"/>
      <c r="H13" s="115">
        <f>SUM(H11:H12)</f>
        <v>0</v>
      </c>
      <c r="I13" s="109"/>
      <c r="J13" s="109"/>
      <c r="K13" s="115">
        <f>SUM(K11:K12)</f>
        <v>0</v>
      </c>
    </row>
    <row r="14" spans="1:11">
      <c r="A14" s="109"/>
      <c r="B14" s="146"/>
      <c r="C14" s="109"/>
      <c r="D14" s="109"/>
      <c r="E14" s="109"/>
      <c r="F14" s="109"/>
      <c r="G14" s="109"/>
      <c r="H14" s="109"/>
      <c r="I14" s="109"/>
      <c r="J14" s="109"/>
      <c r="K14" s="109"/>
    </row>
    <row r="15" spans="1:11">
      <c r="A15" s="109"/>
      <c r="B15" s="185"/>
      <c r="C15" s="109"/>
      <c r="D15" s="109"/>
      <c r="E15" s="109"/>
      <c r="F15" s="109"/>
      <c r="G15" s="109"/>
      <c r="H15" s="109"/>
      <c r="I15" s="109"/>
      <c r="J15" s="109"/>
      <c r="K15" s="109"/>
    </row>
    <row r="16" spans="1:11" ht="41.25" customHeight="1">
      <c r="A16" s="109"/>
      <c r="B16" s="109"/>
      <c r="C16" s="109"/>
      <c r="D16" s="109"/>
      <c r="E16" s="109"/>
      <c r="F16" s="109"/>
      <c r="G16" s="109"/>
      <c r="H16" s="170" t="s">
        <v>342</v>
      </c>
      <c r="I16" s="170"/>
      <c r="J16" s="170"/>
      <c r="K16" s="143"/>
    </row>
  </sheetData>
  <mergeCells count="17">
    <mergeCell ref="H16:J16"/>
    <mergeCell ref="F8:F9"/>
    <mergeCell ref="G8:G9"/>
    <mergeCell ref="H8:H9"/>
    <mergeCell ref="I8:J8"/>
    <mergeCell ref="K8:K9"/>
    <mergeCell ref="E13:G13"/>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sqref="A1:XFD104857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171" t="s">
        <v>351</v>
      </c>
      <c r="B1" s="171"/>
      <c r="C1" s="171"/>
      <c r="D1" s="171"/>
      <c r="E1" s="171"/>
      <c r="F1" s="171"/>
      <c r="G1" s="171"/>
      <c r="H1" s="171"/>
      <c r="I1" s="171"/>
      <c r="J1" s="171"/>
      <c r="K1" s="171"/>
    </row>
    <row r="2" spans="1:11">
      <c r="A2" s="172" t="s">
        <v>348</v>
      </c>
      <c r="B2" s="173"/>
      <c r="C2" s="173"/>
      <c r="D2" s="173"/>
      <c r="E2" s="173"/>
      <c r="F2" s="173"/>
      <c r="G2" s="173"/>
      <c r="H2" s="173"/>
      <c r="I2" s="173"/>
      <c r="J2" s="173"/>
      <c r="K2" s="173"/>
    </row>
    <row r="3" spans="1:11" ht="28.5" customHeight="1">
      <c r="A3" s="174" t="s">
        <v>341</v>
      </c>
      <c r="B3" s="174"/>
      <c r="C3" s="174"/>
      <c r="D3" s="174"/>
      <c r="E3" s="174"/>
      <c r="F3" s="174"/>
      <c r="G3" s="174"/>
      <c r="H3" s="174"/>
      <c r="I3" s="174"/>
      <c r="J3" s="174"/>
      <c r="K3" s="174"/>
    </row>
    <row r="4" spans="1:11" ht="14.25" customHeight="1">
      <c r="A4" s="144"/>
      <c r="B4" s="144"/>
      <c r="C4" s="144"/>
      <c r="D4" s="144"/>
      <c r="E4" s="144"/>
      <c r="F4" s="144"/>
      <c r="G4" s="144"/>
      <c r="H4" s="144"/>
      <c r="I4" s="144"/>
      <c r="J4" s="144"/>
      <c r="K4" s="144"/>
    </row>
    <row r="5" spans="1:11">
      <c r="A5" s="175" t="s">
        <v>344</v>
      </c>
      <c r="B5" s="176"/>
      <c r="C5" s="176"/>
      <c r="D5" s="176"/>
      <c r="E5" s="176"/>
      <c r="F5" s="176"/>
      <c r="G5" s="176"/>
      <c r="H5" s="176"/>
      <c r="I5" s="176"/>
      <c r="J5" s="176"/>
      <c r="K5" s="176"/>
    </row>
    <row r="6" spans="1:11">
      <c r="A6" s="171" t="s">
        <v>916</v>
      </c>
      <c r="B6" s="177"/>
      <c r="C6" s="177"/>
      <c r="D6" s="177"/>
      <c r="E6" s="177"/>
      <c r="F6" s="177"/>
      <c r="G6" s="177"/>
      <c r="H6" s="177"/>
      <c r="I6" s="177"/>
      <c r="J6" s="177"/>
      <c r="K6" s="177"/>
    </row>
    <row r="7" spans="1:11">
      <c r="A7" s="109"/>
      <c r="B7" s="109"/>
      <c r="C7" s="109"/>
      <c r="D7" s="109"/>
      <c r="E7" s="109"/>
      <c r="F7" s="109"/>
      <c r="G7" s="109"/>
      <c r="H7" s="109"/>
      <c r="I7" s="109"/>
      <c r="J7" s="109"/>
      <c r="K7" s="109"/>
    </row>
    <row r="8" spans="1:11">
      <c r="A8" s="178" t="s">
        <v>1</v>
      </c>
      <c r="B8" s="178" t="s">
        <v>2</v>
      </c>
      <c r="C8" s="165" t="s">
        <v>350</v>
      </c>
      <c r="D8" s="165" t="s">
        <v>349</v>
      </c>
      <c r="E8" s="178" t="s">
        <v>4</v>
      </c>
      <c r="F8" s="178" t="s">
        <v>5</v>
      </c>
      <c r="G8" s="165" t="s">
        <v>6</v>
      </c>
      <c r="H8" s="165" t="s">
        <v>7</v>
      </c>
      <c r="I8" s="165" t="s">
        <v>8</v>
      </c>
      <c r="J8" s="166"/>
      <c r="K8" s="165" t="s">
        <v>10</v>
      </c>
    </row>
    <row r="9" spans="1:11" ht="25.5">
      <c r="A9" s="179"/>
      <c r="B9" s="179"/>
      <c r="C9" s="179"/>
      <c r="D9" s="165"/>
      <c r="E9" s="179"/>
      <c r="F9" s="179"/>
      <c r="G9" s="179"/>
      <c r="H9" s="179"/>
      <c r="I9" s="142" t="s">
        <v>12</v>
      </c>
      <c r="J9" s="142" t="s">
        <v>9</v>
      </c>
      <c r="K9" s="165"/>
    </row>
    <row r="10" spans="1:11">
      <c r="A10" s="145">
        <v>1</v>
      </c>
      <c r="B10" s="118">
        <v>2</v>
      </c>
      <c r="C10" s="118">
        <v>3</v>
      </c>
      <c r="D10" s="118">
        <v>4</v>
      </c>
      <c r="E10" s="118">
        <v>5</v>
      </c>
      <c r="F10" s="118">
        <v>6</v>
      </c>
      <c r="G10" s="118">
        <v>7</v>
      </c>
      <c r="H10" s="118">
        <v>8</v>
      </c>
      <c r="I10" s="118">
        <v>9</v>
      </c>
      <c r="J10" s="118">
        <v>10</v>
      </c>
      <c r="K10" s="118">
        <v>11</v>
      </c>
    </row>
    <row r="11" spans="1:11" ht="63.75">
      <c r="A11" s="110">
        <v>1</v>
      </c>
      <c r="B11" s="123" t="s">
        <v>917</v>
      </c>
      <c r="C11" s="120"/>
      <c r="D11" s="120"/>
      <c r="E11" s="119" t="s">
        <v>14</v>
      </c>
      <c r="F11" s="124">
        <v>50</v>
      </c>
      <c r="G11" s="120"/>
      <c r="H11" s="113">
        <f t="shared" ref="H11" si="0">ROUND(F11*G11,2)</f>
        <v>0</v>
      </c>
      <c r="I11" s="120"/>
      <c r="J11" s="113">
        <f>+H11*I11%</f>
        <v>0</v>
      </c>
      <c r="K11" s="114">
        <f>ROUND(H11+J11,2)</f>
        <v>0</v>
      </c>
    </row>
    <row r="12" spans="1:11" ht="15" thickBot="1">
      <c r="A12" s="109"/>
      <c r="B12" s="109"/>
      <c r="C12" s="109"/>
      <c r="D12" s="109"/>
      <c r="E12" s="167" t="s">
        <v>11</v>
      </c>
      <c r="F12" s="168"/>
      <c r="G12" s="169"/>
      <c r="H12" s="115">
        <f>SUM(H11:H11)</f>
        <v>0</v>
      </c>
      <c r="I12" s="109"/>
      <c r="J12" s="109"/>
      <c r="K12" s="115">
        <f>SUM(K11:K11)</f>
        <v>0</v>
      </c>
    </row>
    <row r="13" spans="1:11">
      <c r="A13" s="109"/>
      <c r="B13" s="146"/>
      <c r="C13" s="109"/>
      <c r="D13" s="109"/>
      <c r="E13" s="109"/>
      <c r="F13" s="109"/>
      <c r="G13" s="109"/>
      <c r="H13" s="109"/>
      <c r="I13" s="109"/>
      <c r="J13" s="109"/>
      <c r="K13" s="109"/>
    </row>
    <row r="14" spans="1:11">
      <c r="A14" s="109"/>
      <c r="B14" s="185"/>
      <c r="C14" s="109"/>
      <c r="D14" s="109"/>
      <c r="E14" s="109"/>
      <c r="F14" s="109"/>
      <c r="G14" s="109"/>
      <c r="H14" s="109"/>
      <c r="I14" s="109"/>
      <c r="J14" s="109"/>
      <c r="K14" s="109"/>
    </row>
    <row r="15" spans="1:11" ht="41.25" customHeight="1">
      <c r="A15" s="109"/>
      <c r="B15" s="109"/>
      <c r="C15" s="109"/>
      <c r="D15" s="109"/>
      <c r="E15" s="109"/>
      <c r="F15" s="109"/>
      <c r="G15" s="109"/>
      <c r="H15" s="170" t="s">
        <v>342</v>
      </c>
      <c r="I15" s="170"/>
      <c r="J15" s="170"/>
      <c r="K15" s="143"/>
    </row>
  </sheetData>
  <mergeCells count="17">
    <mergeCell ref="H15:J15"/>
    <mergeCell ref="F8:F9"/>
    <mergeCell ref="G8:G9"/>
    <mergeCell ref="H8:H9"/>
    <mergeCell ref="I8:J8"/>
    <mergeCell ref="K8:K9"/>
    <mergeCell ref="E12:G12"/>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M17" sqref="M17"/>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171" t="s">
        <v>351</v>
      </c>
      <c r="B1" s="171"/>
      <c r="C1" s="171"/>
      <c r="D1" s="171"/>
      <c r="E1" s="171"/>
      <c r="F1" s="171"/>
      <c r="G1" s="171"/>
      <c r="H1" s="171"/>
      <c r="I1" s="171"/>
      <c r="J1" s="171"/>
      <c r="K1" s="171"/>
    </row>
    <row r="2" spans="1:11">
      <c r="A2" s="172" t="s">
        <v>348</v>
      </c>
      <c r="B2" s="173"/>
      <c r="C2" s="173"/>
      <c r="D2" s="173"/>
      <c r="E2" s="173"/>
      <c r="F2" s="173"/>
      <c r="G2" s="173"/>
      <c r="H2" s="173"/>
      <c r="I2" s="173"/>
      <c r="J2" s="173"/>
      <c r="K2" s="173"/>
    </row>
    <row r="3" spans="1:11" ht="28.5" customHeight="1">
      <c r="A3" s="174" t="s">
        <v>341</v>
      </c>
      <c r="B3" s="174"/>
      <c r="C3" s="174"/>
      <c r="D3" s="174"/>
      <c r="E3" s="174"/>
      <c r="F3" s="174"/>
      <c r="G3" s="174"/>
      <c r="H3" s="174"/>
      <c r="I3" s="174"/>
      <c r="J3" s="174"/>
      <c r="K3" s="174"/>
    </row>
    <row r="4" spans="1:11" ht="14.25" customHeight="1">
      <c r="A4" s="144"/>
      <c r="B4" s="144"/>
      <c r="C4" s="144"/>
      <c r="D4" s="144"/>
      <c r="E4" s="144"/>
      <c r="F4" s="144"/>
      <c r="G4" s="144"/>
      <c r="H4" s="144"/>
      <c r="I4" s="144"/>
      <c r="J4" s="144"/>
      <c r="K4" s="144"/>
    </row>
    <row r="5" spans="1:11">
      <c r="A5" s="175" t="s">
        <v>344</v>
      </c>
      <c r="B5" s="176"/>
      <c r="C5" s="176"/>
      <c r="D5" s="176"/>
      <c r="E5" s="176"/>
      <c r="F5" s="176"/>
      <c r="G5" s="176"/>
      <c r="H5" s="176"/>
      <c r="I5" s="176"/>
      <c r="J5" s="176"/>
      <c r="K5" s="176"/>
    </row>
    <row r="6" spans="1:11">
      <c r="A6" s="171" t="s">
        <v>918</v>
      </c>
      <c r="B6" s="177"/>
      <c r="C6" s="177"/>
      <c r="D6" s="177"/>
      <c r="E6" s="177"/>
      <c r="F6" s="177"/>
      <c r="G6" s="177"/>
      <c r="H6" s="177"/>
      <c r="I6" s="177"/>
      <c r="J6" s="177"/>
      <c r="K6" s="177"/>
    </row>
    <row r="7" spans="1:11">
      <c r="A7" s="109"/>
      <c r="B7" s="109"/>
      <c r="C7" s="109"/>
      <c r="D7" s="109"/>
      <c r="E7" s="109"/>
      <c r="F7" s="109"/>
      <c r="G7" s="109"/>
      <c r="H7" s="109"/>
      <c r="I7" s="109"/>
      <c r="J7" s="109"/>
      <c r="K7" s="109"/>
    </row>
    <row r="8" spans="1:11">
      <c r="A8" s="178" t="s">
        <v>1</v>
      </c>
      <c r="B8" s="178" t="s">
        <v>2</v>
      </c>
      <c r="C8" s="165" t="s">
        <v>350</v>
      </c>
      <c r="D8" s="165" t="s">
        <v>349</v>
      </c>
      <c r="E8" s="178" t="s">
        <v>4</v>
      </c>
      <c r="F8" s="178" t="s">
        <v>5</v>
      </c>
      <c r="G8" s="165" t="s">
        <v>6</v>
      </c>
      <c r="H8" s="165" t="s">
        <v>7</v>
      </c>
      <c r="I8" s="165" t="s">
        <v>8</v>
      </c>
      <c r="J8" s="166"/>
      <c r="K8" s="165" t="s">
        <v>10</v>
      </c>
    </row>
    <row r="9" spans="1:11" ht="25.5">
      <c r="A9" s="179"/>
      <c r="B9" s="179"/>
      <c r="C9" s="179"/>
      <c r="D9" s="165"/>
      <c r="E9" s="179"/>
      <c r="F9" s="179"/>
      <c r="G9" s="179"/>
      <c r="H9" s="179"/>
      <c r="I9" s="142" t="s">
        <v>12</v>
      </c>
      <c r="J9" s="142" t="s">
        <v>9</v>
      </c>
      <c r="K9" s="165"/>
    </row>
    <row r="10" spans="1:11">
      <c r="A10" s="145">
        <v>1</v>
      </c>
      <c r="B10" s="118">
        <v>2</v>
      </c>
      <c r="C10" s="118">
        <v>3</v>
      </c>
      <c r="D10" s="118">
        <v>4</v>
      </c>
      <c r="E10" s="118">
        <v>5</v>
      </c>
      <c r="F10" s="118">
        <v>6</v>
      </c>
      <c r="G10" s="118">
        <v>7</v>
      </c>
      <c r="H10" s="118">
        <v>8</v>
      </c>
      <c r="I10" s="118">
        <v>9</v>
      </c>
      <c r="J10" s="118">
        <v>10</v>
      </c>
      <c r="K10" s="118">
        <v>11</v>
      </c>
    </row>
    <row r="11" spans="1:11" ht="38.25">
      <c r="A11" s="110">
        <v>1</v>
      </c>
      <c r="B11" s="123" t="s">
        <v>919</v>
      </c>
      <c r="C11" s="120"/>
      <c r="D11" s="120"/>
      <c r="E11" s="119" t="s">
        <v>63</v>
      </c>
      <c r="F11" s="124">
        <v>2</v>
      </c>
      <c r="G11" s="120"/>
      <c r="H11" s="113">
        <f t="shared" ref="H11:H27" si="0">ROUND(F11*G11,2)</f>
        <v>0</v>
      </c>
      <c r="I11" s="120"/>
      <c r="J11" s="113">
        <f>+H11*I11%</f>
        <v>0</v>
      </c>
      <c r="K11" s="114">
        <f>ROUND(H11+J11,2)</f>
        <v>0</v>
      </c>
    </row>
    <row r="12" spans="1:11" ht="38.25">
      <c r="A12" s="110">
        <v>2</v>
      </c>
      <c r="B12" s="123" t="s">
        <v>920</v>
      </c>
      <c r="C12" s="120"/>
      <c r="D12" s="120"/>
      <c r="E12" s="119" t="s">
        <v>63</v>
      </c>
      <c r="F12" s="124">
        <v>2</v>
      </c>
      <c r="G12" s="120"/>
      <c r="H12" s="113">
        <f t="shared" si="0"/>
        <v>0</v>
      </c>
      <c r="I12" s="120"/>
      <c r="J12" s="113">
        <f t="shared" ref="J12:J27" si="1">+H12*I12%</f>
        <v>0</v>
      </c>
      <c r="K12" s="114">
        <f t="shared" ref="K12:K27" si="2">ROUND(H12+J12,2)</f>
        <v>0</v>
      </c>
    </row>
    <row r="13" spans="1:11" ht="38.25">
      <c r="A13" s="110">
        <v>3</v>
      </c>
      <c r="B13" s="123" t="s">
        <v>921</v>
      </c>
      <c r="C13" s="120"/>
      <c r="D13" s="120"/>
      <c r="E13" s="119" t="s">
        <v>63</v>
      </c>
      <c r="F13" s="124">
        <v>3</v>
      </c>
      <c r="G13" s="120"/>
      <c r="H13" s="113">
        <f t="shared" si="0"/>
        <v>0</v>
      </c>
      <c r="I13" s="120"/>
      <c r="J13" s="113">
        <f t="shared" si="1"/>
        <v>0</v>
      </c>
      <c r="K13" s="114">
        <f t="shared" si="2"/>
        <v>0</v>
      </c>
    </row>
    <row r="14" spans="1:11" ht="38.25">
      <c r="A14" s="110">
        <v>4</v>
      </c>
      <c r="B14" s="123" t="s">
        <v>922</v>
      </c>
      <c r="C14" s="120"/>
      <c r="D14" s="120"/>
      <c r="E14" s="119" t="s">
        <v>63</v>
      </c>
      <c r="F14" s="124">
        <v>3</v>
      </c>
      <c r="G14" s="120"/>
      <c r="H14" s="113">
        <f t="shared" si="0"/>
        <v>0</v>
      </c>
      <c r="I14" s="120"/>
      <c r="J14" s="113">
        <f t="shared" si="1"/>
        <v>0</v>
      </c>
      <c r="K14" s="114">
        <f t="shared" si="2"/>
        <v>0</v>
      </c>
    </row>
    <row r="15" spans="1:11" ht="63.75">
      <c r="A15" s="110">
        <v>5</v>
      </c>
      <c r="B15" s="123" t="s">
        <v>923</v>
      </c>
      <c r="C15" s="120"/>
      <c r="D15" s="120"/>
      <c r="E15" s="119" t="s">
        <v>14</v>
      </c>
      <c r="F15" s="124">
        <v>4</v>
      </c>
      <c r="G15" s="120"/>
      <c r="H15" s="113">
        <f t="shared" si="0"/>
        <v>0</v>
      </c>
      <c r="I15" s="120"/>
      <c r="J15" s="113">
        <f t="shared" si="1"/>
        <v>0</v>
      </c>
      <c r="K15" s="114">
        <f t="shared" si="2"/>
        <v>0</v>
      </c>
    </row>
    <row r="16" spans="1:11">
      <c r="A16" s="110">
        <v>6</v>
      </c>
      <c r="B16" s="123" t="s">
        <v>924</v>
      </c>
      <c r="C16" s="120"/>
      <c r="D16" s="120"/>
      <c r="E16" s="119" t="s">
        <v>14</v>
      </c>
      <c r="F16" s="124">
        <v>2</v>
      </c>
      <c r="G16" s="120"/>
      <c r="H16" s="113">
        <f t="shared" si="0"/>
        <v>0</v>
      </c>
      <c r="I16" s="120"/>
      <c r="J16" s="113">
        <f t="shared" si="1"/>
        <v>0</v>
      </c>
      <c r="K16" s="114">
        <f t="shared" si="2"/>
        <v>0</v>
      </c>
    </row>
    <row r="17" spans="1:11" ht="63.75">
      <c r="A17" s="110">
        <v>7</v>
      </c>
      <c r="B17" s="123" t="s">
        <v>925</v>
      </c>
      <c r="C17" s="120"/>
      <c r="D17" s="120"/>
      <c r="E17" s="119" t="s">
        <v>14</v>
      </c>
      <c r="F17" s="124">
        <v>4</v>
      </c>
      <c r="G17" s="120"/>
      <c r="H17" s="113">
        <f t="shared" si="0"/>
        <v>0</v>
      </c>
      <c r="I17" s="120"/>
      <c r="J17" s="113">
        <f t="shared" si="1"/>
        <v>0</v>
      </c>
      <c r="K17" s="114">
        <f t="shared" si="2"/>
        <v>0</v>
      </c>
    </row>
    <row r="18" spans="1:11">
      <c r="A18" s="110">
        <v>8</v>
      </c>
      <c r="B18" s="123" t="s">
        <v>926</v>
      </c>
      <c r="C18" s="120"/>
      <c r="D18" s="120"/>
      <c r="E18" s="119" t="s">
        <v>14</v>
      </c>
      <c r="F18" s="124">
        <v>2</v>
      </c>
      <c r="G18" s="120"/>
      <c r="H18" s="113">
        <f t="shared" si="0"/>
        <v>0</v>
      </c>
      <c r="I18" s="120"/>
      <c r="J18" s="113">
        <f t="shared" si="1"/>
        <v>0</v>
      </c>
      <c r="K18" s="114">
        <f t="shared" si="2"/>
        <v>0</v>
      </c>
    </row>
    <row r="19" spans="1:11" ht="51">
      <c r="A19" s="110">
        <v>9</v>
      </c>
      <c r="B19" s="123" t="s">
        <v>927</v>
      </c>
      <c r="C19" s="120"/>
      <c r="D19" s="120"/>
      <c r="E19" s="119" t="s">
        <v>14</v>
      </c>
      <c r="F19" s="124">
        <v>2</v>
      </c>
      <c r="G19" s="120"/>
      <c r="H19" s="113">
        <f t="shared" si="0"/>
        <v>0</v>
      </c>
      <c r="I19" s="120"/>
      <c r="J19" s="113">
        <f t="shared" si="1"/>
        <v>0</v>
      </c>
      <c r="K19" s="114">
        <f t="shared" si="2"/>
        <v>0</v>
      </c>
    </row>
    <row r="20" spans="1:11" ht="51">
      <c r="A20" s="110">
        <v>10</v>
      </c>
      <c r="B20" s="123" t="s">
        <v>928</v>
      </c>
      <c r="C20" s="120"/>
      <c r="D20" s="120"/>
      <c r="E20" s="119" t="s">
        <v>14</v>
      </c>
      <c r="F20" s="124">
        <v>2</v>
      </c>
      <c r="G20" s="120"/>
      <c r="H20" s="113">
        <f t="shared" si="0"/>
        <v>0</v>
      </c>
      <c r="I20" s="120"/>
      <c r="J20" s="113">
        <f t="shared" si="1"/>
        <v>0</v>
      </c>
      <c r="K20" s="114">
        <f t="shared" si="2"/>
        <v>0</v>
      </c>
    </row>
    <row r="21" spans="1:11" ht="51">
      <c r="A21" s="110">
        <v>11</v>
      </c>
      <c r="B21" s="123" t="s">
        <v>929</v>
      </c>
      <c r="C21" s="120"/>
      <c r="D21" s="120"/>
      <c r="E21" s="119" t="s">
        <v>14</v>
      </c>
      <c r="F21" s="124">
        <v>3</v>
      </c>
      <c r="G21" s="120"/>
      <c r="H21" s="113">
        <f t="shared" si="0"/>
        <v>0</v>
      </c>
      <c r="I21" s="120"/>
      <c r="J21" s="113">
        <f t="shared" si="1"/>
        <v>0</v>
      </c>
      <c r="K21" s="114">
        <f t="shared" si="2"/>
        <v>0</v>
      </c>
    </row>
    <row r="22" spans="1:11" ht="51">
      <c r="A22" s="110">
        <v>12</v>
      </c>
      <c r="B22" s="123" t="s">
        <v>930</v>
      </c>
      <c r="C22" s="120"/>
      <c r="D22" s="120"/>
      <c r="E22" s="119" t="s">
        <v>14</v>
      </c>
      <c r="F22" s="124">
        <v>2</v>
      </c>
      <c r="G22" s="120"/>
      <c r="H22" s="113">
        <f t="shared" si="0"/>
        <v>0</v>
      </c>
      <c r="I22" s="120"/>
      <c r="J22" s="113">
        <f t="shared" si="1"/>
        <v>0</v>
      </c>
      <c r="K22" s="114">
        <f t="shared" si="2"/>
        <v>0</v>
      </c>
    </row>
    <row r="23" spans="1:11" ht="51">
      <c r="A23" s="110">
        <v>13</v>
      </c>
      <c r="B23" s="123" t="s">
        <v>931</v>
      </c>
      <c r="C23" s="120"/>
      <c r="D23" s="120"/>
      <c r="E23" s="119" t="s">
        <v>14</v>
      </c>
      <c r="F23" s="124">
        <v>1</v>
      </c>
      <c r="G23" s="120"/>
      <c r="H23" s="113">
        <f t="shared" si="0"/>
        <v>0</v>
      </c>
      <c r="I23" s="120"/>
      <c r="J23" s="113">
        <f t="shared" si="1"/>
        <v>0</v>
      </c>
      <c r="K23" s="114">
        <f t="shared" si="2"/>
        <v>0</v>
      </c>
    </row>
    <row r="24" spans="1:11" ht="51">
      <c r="A24" s="110">
        <v>14</v>
      </c>
      <c r="B24" s="123" t="s">
        <v>932</v>
      </c>
      <c r="C24" s="120"/>
      <c r="D24" s="120"/>
      <c r="E24" s="119" t="s">
        <v>14</v>
      </c>
      <c r="F24" s="124">
        <v>1</v>
      </c>
      <c r="G24" s="120"/>
      <c r="H24" s="113">
        <f t="shared" si="0"/>
        <v>0</v>
      </c>
      <c r="I24" s="120"/>
      <c r="J24" s="113">
        <f t="shared" si="1"/>
        <v>0</v>
      </c>
      <c r="K24" s="114">
        <f t="shared" si="2"/>
        <v>0</v>
      </c>
    </row>
    <row r="25" spans="1:11" ht="63.75">
      <c r="A25" s="110">
        <v>15</v>
      </c>
      <c r="B25" s="123" t="s">
        <v>933</v>
      </c>
      <c r="C25" s="120"/>
      <c r="D25" s="120"/>
      <c r="E25" s="119" t="s">
        <v>14</v>
      </c>
      <c r="F25" s="124">
        <v>1</v>
      </c>
      <c r="G25" s="120"/>
      <c r="H25" s="113">
        <f t="shared" si="0"/>
        <v>0</v>
      </c>
      <c r="I25" s="120"/>
      <c r="J25" s="113">
        <f t="shared" si="1"/>
        <v>0</v>
      </c>
      <c r="K25" s="114">
        <f t="shared" si="2"/>
        <v>0</v>
      </c>
    </row>
    <row r="26" spans="1:11" ht="38.25">
      <c r="A26" s="110">
        <v>16</v>
      </c>
      <c r="B26" s="123" t="s">
        <v>934</v>
      </c>
      <c r="C26" s="120"/>
      <c r="D26" s="120"/>
      <c r="E26" s="119" t="s">
        <v>14</v>
      </c>
      <c r="F26" s="124">
        <v>1</v>
      </c>
      <c r="G26" s="120"/>
      <c r="H26" s="113">
        <f t="shared" si="0"/>
        <v>0</v>
      </c>
      <c r="I26" s="120"/>
      <c r="J26" s="113">
        <f t="shared" si="1"/>
        <v>0</v>
      </c>
      <c r="K26" s="114">
        <f t="shared" si="2"/>
        <v>0</v>
      </c>
    </row>
    <row r="27" spans="1:11" ht="38.25">
      <c r="A27" s="110">
        <v>17</v>
      </c>
      <c r="B27" s="123" t="s">
        <v>935</v>
      </c>
      <c r="C27" s="120"/>
      <c r="D27" s="120"/>
      <c r="E27" s="119" t="s">
        <v>14</v>
      </c>
      <c r="F27" s="124">
        <v>2</v>
      </c>
      <c r="G27" s="120"/>
      <c r="H27" s="113">
        <f t="shared" si="0"/>
        <v>0</v>
      </c>
      <c r="I27" s="120"/>
      <c r="J27" s="113">
        <f t="shared" si="1"/>
        <v>0</v>
      </c>
      <c r="K27" s="114">
        <f t="shared" si="2"/>
        <v>0</v>
      </c>
    </row>
    <row r="28" spans="1:11" ht="15" thickBot="1">
      <c r="A28" s="109"/>
      <c r="B28" s="109"/>
      <c r="C28" s="109"/>
      <c r="D28" s="109"/>
      <c r="E28" s="167" t="s">
        <v>11</v>
      </c>
      <c r="F28" s="168"/>
      <c r="G28" s="169"/>
      <c r="H28" s="115">
        <f>SUM(H11:H27)</f>
        <v>0</v>
      </c>
      <c r="I28" s="109"/>
      <c r="J28" s="109"/>
      <c r="K28" s="115">
        <f>SUM(K11:K27)</f>
        <v>0</v>
      </c>
    </row>
    <row r="29" spans="1:11">
      <c r="A29" s="109"/>
      <c r="B29" s="146"/>
      <c r="C29" s="109"/>
      <c r="D29" s="109"/>
      <c r="E29" s="109"/>
      <c r="F29" s="109"/>
      <c r="G29" s="109"/>
      <c r="H29" s="109"/>
      <c r="I29" s="109"/>
      <c r="J29" s="109"/>
      <c r="K29" s="109"/>
    </row>
    <row r="30" spans="1:11">
      <c r="A30" s="109"/>
      <c r="B30" s="185"/>
      <c r="C30" s="109"/>
      <c r="D30" s="109"/>
      <c r="E30" s="109"/>
      <c r="F30" s="109"/>
      <c r="G30" s="109"/>
      <c r="H30" s="109"/>
      <c r="I30" s="109"/>
      <c r="J30" s="109"/>
      <c r="K30" s="109"/>
    </row>
    <row r="31" spans="1:11" ht="41.25" customHeight="1">
      <c r="A31" s="109"/>
      <c r="B31" s="109"/>
      <c r="C31" s="109"/>
      <c r="D31" s="109"/>
      <c r="E31" s="109"/>
      <c r="F31" s="109"/>
      <c r="G31" s="109"/>
      <c r="H31" s="170" t="s">
        <v>342</v>
      </c>
      <c r="I31" s="170"/>
      <c r="J31" s="170"/>
      <c r="K31" s="143"/>
    </row>
  </sheetData>
  <mergeCells count="17">
    <mergeCell ref="H31:J31"/>
    <mergeCell ref="F8:F9"/>
    <mergeCell ref="G8:G9"/>
    <mergeCell ref="H8:H9"/>
    <mergeCell ref="I8:J8"/>
    <mergeCell ref="K8:K9"/>
    <mergeCell ref="E28:G28"/>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tabSelected="1" workbookViewId="0">
      <selection activeCell="K29" sqref="K23:K29"/>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171" t="s">
        <v>351</v>
      </c>
      <c r="B1" s="171"/>
      <c r="C1" s="171"/>
      <c r="D1" s="171"/>
      <c r="E1" s="171"/>
      <c r="F1" s="171"/>
      <c r="G1" s="171"/>
      <c r="H1" s="171"/>
      <c r="I1" s="171"/>
      <c r="J1" s="171"/>
      <c r="K1" s="171"/>
    </row>
    <row r="2" spans="1:11">
      <c r="A2" s="172" t="s">
        <v>348</v>
      </c>
      <c r="B2" s="173"/>
      <c r="C2" s="173"/>
      <c r="D2" s="173"/>
      <c r="E2" s="173"/>
      <c r="F2" s="173"/>
      <c r="G2" s="173"/>
      <c r="H2" s="173"/>
      <c r="I2" s="173"/>
      <c r="J2" s="173"/>
      <c r="K2" s="173"/>
    </row>
    <row r="3" spans="1:11" ht="28.5" customHeight="1">
      <c r="A3" s="174" t="s">
        <v>341</v>
      </c>
      <c r="B3" s="174"/>
      <c r="C3" s="174"/>
      <c r="D3" s="174"/>
      <c r="E3" s="174"/>
      <c r="F3" s="174"/>
      <c r="G3" s="174"/>
      <c r="H3" s="174"/>
      <c r="I3" s="174"/>
      <c r="J3" s="174"/>
      <c r="K3" s="174"/>
    </row>
    <row r="4" spans="1:11" ht="14.25" customHeight="1">
      <c r="A4" s="144"/>
      <c r="B4" s="144"/>
      <c r="C4" s="144"/>
      <c r="D4" s="144"/>
      <c r="E4" s="144"/>
      <c r="F4" s="144"/>
      <c r="G4" s="144"/>
      <c r="H4" s="144"/>
      <c r="I4" s="144"/>
      <c r="J4" s="144"/>
      <c r="K4" s="144"/>
    </row>
    <row r="5" spans="1:11">
      <c r="A5" s="175" t="s">
        <v>344</v>
      </c>
      <c r="B5" s="176"/>
      <c r="C5" s="176"/>
      <c r="D5" s="176"/>
      <c r="E5" s="176"/>
      <c r="F5" s="176"/>
      <c r="G5" s="176"/>
      <c r="H5" s="176"/>
      <c r="I5" s="176"/>
      <c r="J5" s="176"/>
      <c r="K5" s="176"/>
    </row>
    <row r="6" spans="1:11">
      <c r="A6" s="171" t="s">
        <v>936</v>
      </c>
      <c r="B6" s="177"/>
      <c r="C6" s="177"/>
      <c r="D6" s="177"/>
      <c r="E6" s="177"/>
      <c r="F6" s="177"/>
      <c r="G6" s="177"/>
      <c r="H6" s="177"/>
      <c r="I6" s="177"/>
      <c r="J6" s="177"/>
      <c r="K6" s="177"/>
    </row>
    <row r="7" spans="1:11">
      <c r="A7" s="109"/>
      <c r="B7" s="109"/>
      <c r="C7" s="109"/>
      <c r="D7" s="109"/>
      <c r="E7" s="109"/>
      <c r="F7" s="109"/>
      <c r="G7" s="109"/>
      <c r="H7" s="109"/>
      <c r="I7" s="109"/>
      <c r="J7" s="109"/>
      <c r="K7" s="109"/>
    </row>
    <row r="8" spans="1:11">
      <c r="A8" s="178" t="s">
        <v>1</v>
      </c>
      <c r="B8" s="178" t="s">
        <v>2</v>
      </c>
      <c r="C8" s="165" t="s">
        <v>350</v>
      </c>
      <c r="D8" s="165" t="s">
        <v>349</v>
      </c>
      <c r="E8" s="178" t="s">
        <v>4</v>
      </c>
      <c r="F8" s="178" t="s">
        <v>5</v>
      </c>
      <c r="G8" s="165" t="s">
        <v>6</v>
      </c>
      <c r="H8" s="165" t="s">
        <v>7</v>
      </c>
      <c r="I8" s="165" t="s">
        <v>8</v>
      </c>
      <c r="J8" s="166"/>
      <c r="K8" s="165" t="s">
        <v>10</v>
      </c>
    </row>
    <row r="9" spans="1:11" ht="25.5">
      <c r="A9" s="179"/>
      <c r="B9" s="179"/>
      <c r="C9" s="179"/>
      <c r="D9" s="165"/>
      <c r="E9" s="179"/>
      <c r="F9" s="179"/>
      <c r="G9" s="179"/>
      <c r="H9" s="179"/>
      <c r="I9" s="142" t="s">
        <v>12</v>
      </c>
      <c r="J9" s="142" t="s">
        <v>9</v>
      </c>
      <c r="K9" s="165"/>
    </row>
    <row r="10" spans="1:11">
      <c r="A10" s="145">
        <v>1</v>
      </c>
      <c r="B10" s="118">
        <v>2</v>
      </c>
      <c r="C10" s="118">
        <v>3</v>
      </c>
      <c r="D10" s="118">
        <v>4</v>
      </c>
      <c r="E10" s="118">
        <v>5</v>
      </c>
      <c r="F10" s="118">
        <v>6</v>
      </c>
      <c r="G10" s="118">
        <v>7</v>
      </c>
      <c r="H10" s="118">
        <v>8</v>
      </c>
      <c r="I10" s="118">
        <v>9</v>
      </c>
      <c r="J10" s="118">
        <v>10</v>
      </c>
      <c r="K10" s="118">
        <v>11</v>
      </c>
    </row>
    <row r="11" spans="1:11" ht="102">
      <c r="A11" s="110">
        <v>1</v>
      </c>
      <c r="B11" s="123" t="s">
        <v>937</v>
      </c>
      <c r="C11" s="120"/>
      <c r="D11" s="120"/>
      <c r="E11" s="119" t="s">
        <v>14</v>
      </c>
      <c r="F11" s="124">
        <v>300</v>
      </c>
      <c r="G11" s="120"/>
      <c r="H11" s="113">
        <f t="shared" ref="H11" si="0">ROUND(F11*G11,2)</f>
        <v>0</v>
      </c>
      <c r="I11" s="120"/>
      <c r="J11" s="113">
        <f>+H11*I11%</f>
        <v>0</v>
      </c>
      <c r="K11" s="114">
        <f>ROUND(H11+J11,2)</f>
        <v>0</v>
      </c>
    </row>
    <row r="12" spans="1:11" ht="15" thickBot="1">
      <c r="A12" s="109"/>
      <c r="B12" s="109"/>
      <c r="C12" s="109"/>
      <c r="D12" s="109"/>
      <c r="E12" s="167" t="s">
        <v>11</v>
      </c>
      <c r="F12" s="168"/>
      <c r="G12" s="169"/>
      <c r="H12" s="115">
        <f>SUM(H11:H11)</f>
        <v>0</v>
      </c>
      <c r="I12" s="109"/>
      <c r="J12" s="109"/>
      <c r="K12" s="115">
        <f>SUM(K11:K11)</f>
        <v>0</v>
      </c>
    </row>
    <row r="13" spans="1:11">
      <c r="A13" s="109"/>
      <c r="B13" s="146"/>
      <c r="C13" s="109"/>
      <c r="D13" s="109"/>
      <c r="E13" s="109"/>
      <c r="F13" s="109"/>
      <c r="G13" s="109"/>
      <c r="H13" s="109"/>
      <c r="I13" s="109"/>
      <c r="J13" s="109"/>
      <c r="K13" s="109"/>
    </row>
    <row r="14" spans="1:11">
      <c r="A14" s="109"/>
      <c r="B14" s="185"/>
      <c r="C14" s="109"/>
      <c r="D14" s="109"/>
      <c r="E14" s="109"/>
      <c r="F14" s="109"/>
      <c r="G14" s="109"/>
      <c r="H14" s="109"/>
      <c r="I14" s="109"/>
      <c r="J14" s="109"/>
      <c r="K14" s="109"/>
    </row>
    <row r="15" spans="1:11" ht="41.25" customHeight="1">
      <c r="A15" s="109"/>
      <c r="B15" s="109"/>
      <c r="C15" s="109"/>
      <c r="D15" s="109"/>
      <c r="E15" s="109"/>
      <c r="F15" s="109"/>
      <c r="G15" s="109"/>
      <c r="H15" s="170" t="s">
        <v>342</v>
      </c>
      <c r="I15" s="170"/>
      <c r="J15" s="170"/>
      <c r="K15" s="143"/>
    </row>
  </sheetData>
  <mergeCells count="17">
    <mergeCell ref="H15:J15"/>
    <mergeCell ref="F8:F9"/>
    <mergeCell ref="G8:G9"/>
    <mergeCell ref="H8:H9"/>
    <mergeCell ref="I8:J8"/>
    <mergeCell ref="K8:K9"/>
    <mergeCell ref="E12:G12"/>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workbookViewId="0">
      <selection sqref="A1:IV6553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171" t="s">
        <v>351</v>
      </c>
      <c r="B1" s="171"/>
      <c r="C1" s="171"/>
      <c r="D1" s="171"/>
      <c r="E1" s="171"/>
      <c r="F1" s="171"/>
      <c r="G1" s="171"/>
      <c r="H1" s="171"/>
      <c r="I1" s="171"/>
      <c r="J1" s="171"/>
      <c r="K1" s="171"/>
    </row>
    <row r="2" spans="1:11">
      <c r="A2" s="172" t="s">
        <v>348</v>
      </c>
      <c r="B2" s="173"/>
      <c r="C2" s="173"/>
      <c r="D2" s="173"/>
      <c r="E2" s="173"/>
      <c r="F2" s="173"/>
      <c r="G2" s="173"/>
      <c r="H2" s="173"/>
      <c r="I2" s="173"/>
      <c r="J2" s="173"/>
      <c r="K2" s="173"/>
    </row>
    <row r="3" spans="1:11" ht="28.5" customHeight="1">
      <c r="A3" s="174" t="s">
        <v>341</v>
      </c>
      <c r="B3" s="174"/>
      <c r="C3" s="174"/>
      <c r="D3" s="174"/>
      <c r="E3" s="174"/>
      <c r="F3" s="174"/>
      <c r="G3" s="174"/>
      <c r="H3" s="174"/>
      <c r="I3" s="174"/>
      <c r="J3" s="174"/>
      <c r="K3" s="174"/>
    </row>
    <row r="4" spans="1:11" ht="14.25" customHeight="1">
      <c r="A4" s="125"/>
      <c r="B4" s="125"/>
      <c r="C4" s="125"/>
      <c r="D4" s="125"/>
      <c r="E4" s="125"/>
      <c r="F4" s="125"/>
      <c r="G4" s="125"/>
      <c r="H4" s="125"/>
      <c r="I4" s="125"/>
      <c r="J4" s="125"/>
      <c r="K4" s="125"/>
    </row>
    <row r="5" spans="1:11">
      <c r="A5" s="175" t="s">
        <v>344</v>
      </c>
      <c r="B5" s="176"/>
      <c r="C5" s="176"/>
      <c r="D5" s="176"/>
      <c r="E5" s="176"/>
      <c r="F5" s="176"/>
      <c r="G5" s="176"/>
      <c r="H5" s="176"/>
      <c r="I5" s="176"/>
      <c r="J5" s="176"/>
      <c r="K5" s="176"/>
    </row>
    <row r="6" spans="1:11">
      <c r="A6" s="171" t="s">
        <v>24</v>
      </c>
      <c r="B6" s="177"/>
      <c r="C6" s="177"/>
      <c r="D6" s="177"/>
      <c r="E6" s="177"/>
      <c r="F6" s="177"/>
      <c r="G6" s="177"/>
      <c r="H6" s="177"/>
      <c r="I6" s="177"/>
      <c r="J6" s="177"/>
      <c r="K6" s="177"/>
    </row>
    <row r="7" spans="1:11">
      <c r="A7" s="109"/>
      <c r="B7" s="109"/>
      <c r="C7" s="109"/>
      <c r="D7" s="109"/>
      <c r="E7" s="109"/>
      <c r="F7" s="109"/>
      <c r="G7" s="109"/>
      <c r="H7" s="109"/>
      <c r="I7" s="109"/>
      <c r="J7" s="109"/>
      <c r="K7" s="109"/>
    </row>
    <row r="8" spans="1:11">
      <c r="A8" s="178" t="s">
        <v>1</v>
      </c>
      <c r="B8" s="178" t="s">
        <v>2</v>
      </c>
      <c r="C8" s="165" t="s">
        <v>350</v>
      </c>
      <c r="D8" s="165" t="s">
        <v>349</v>
      </c>
      <c r="E8" s="178" t="s">
        <v>4</v>
      </c>
      <c r="F8" s="178" t="s">
        <v>5</v>
      </c>
      <c r="G8" s="165" t="s">
        <v>6</v>
      </c>
      <c r="H8" s="165" t="s">
        <v>7</v>
      </c>
      <c r="I8" s="165" t="s">
        <v>8</v>
      </c>
      <c r="J8" s="166"/>
      <c r="K8" s="165" t="s">
        <v>10</v>
      </c>
    </row>
    <row r="9" spans="1:11" ht="25.5">
      <c r="A9" s="179"/>
      <c r="B9" s="179"/>
      <c r="C9" s="179"/>
      <c r="D9" s="165"/>
      <c r="E9" s="179"/>
      <c r="F9" s="179"/>
      <c r="G9" s="179"/>
      <c r="H9" s="179"/>
      <c r="I9" s="122" t="s">
        <v>12</v>
      </c>
      <c r="J9" s="122" t="s">
        <v>9</v>
      </c>
      <c r="K9" s="165"/>
    </row>
    <row r="10" spans="1:11">
      <c r="A10" s="117">
        <v>1</v>
      </c>
      <c r="B10" s="118">
        <v>2</v>
      </c>
      <c r="C10" s="118">
        <v>3</v>
      </c>
      <c r="D10" s="118">
        <v>4</v>
      </c>
      <c r="E10" s="118">
        <v>5</v>
      </c>
      <c r="F10" s="118">
        <v>6</v>
      </c>
      <c r="G10" s="118">
        <v>7</v>
      </c>
      <c r="H10" s="118">
        <v>8</v>
      </c>
      <c r="I10" s="118">
        <v>9</v>
      </c>
      <c r="J10" s="118">
        <v>10</v>
      </c>
      <c r="K10" s="118">
        <v>11</v>
      </c>
    </row>
    <row r="11" spans="1:11">
      <c r="A11" s="110">
        <v>1</v>
      </c>
      <c r="B11" s="123" t="s">
        <v>466</v>
      </c>
      <c r="C11" s="120"/>
      <c r="D11" s="120"/>
      <c r="E11" s="119" t="s">
        <v>14</v>
      </c>
      <c r="F11" s="124">
        <v>20</v>
      </c>
      <c r="G11" s="120"/>
      <c r="H11" s="113">
        <f t="shared" ref="H11:H20" si="0">ROUND(F11*G11,2)</f>
        <v>0</v>
      </c>
      <c r="I11" s="120"/>
      <c r="J11" s="113">
        <f>+H11*I11%</f>
        <v>0</v>
      </c>
      <c r="K11" s="114">
        <f>ROUND(H11+J11,2)</f>
        <v>0</v>
      </c>
    </row>
    <row r="12" spans="1:11" ht="25.5">
      <c r="A12" s="110">
        <v>2</v>
      </c>
      <c r="B12" s="123" t="s">
        <v>467</v>
      </c>
      <c r="C12" s="120"/>
      <c r="D12" s="120"/>
      <c r="E12" s="119" t="s">
        <v>14</v>
      </c>
      <c r="F12" s="124">
        <v>600</v>
      </c>
      <c r="G12" s="120"/>
      <c r="H12" s="113">
        <f t="shared" si="0"/>
        <v>0</v>
      </c>
      <c r="I12" s="120"/>
      <c r="J12" s="113">
        <f t="shared" ref="J12:J20" si="1">+H12*I12%</f>
        <v>0</v>
      </c>
      <c r="K12" s="114">
        <f t="shared" ref="K12:K20" si="2">ROUND(H12+J12,2)</f>
        <v>0</v>
      </c>
    </row>
    <row r="13" spans="1:11" ht="25.5">
      <c r="A13" s="110">
        <v>3</v>
      </c>
      <c r="B13" s="123" t="s">
        <v>468</v>
      </c>
      <c r="C13" s="120"/>
      <c r="D13" s="120"/>
      <c r="E13" s="119" t="s">
        <v>14</v>
      </c>
      <c r="F13" s="124">
        <v>160</v>
      </c>
      <c r="G13" s="120"/>
      <c r="H13" s="113">
        <f t="shared" si="0"/>
        <v>0</v>
      </c>
      <c r="I13" s="120"/>
      <c r="J13" s="113">
        <f t="shared" si="1"/>
        <v>0</v>
      </c>
      <c r="K13" s="114">
        <f t="shared" si="2"/>
        <v>0</v>
      </c>
    </row>
    <row r="14" spans="1:11" ht="38.25">
      <c r="A14" s="110">
        <v>4</v>
      </c>
      <c r="B14" s="123" t="s">
        <v>469</v>
      </c>
      <c r="C14" s="120"/>
      <c r="D14" s="120"/>
      <c r="E14" s="119" t="s">
        <v>14</v>
      </c>
      <c r="F14" s="124">
        <v>400</v>
      </c>
      <c r="G14" s="120"/>
      <c r="H14" s="113">
        <f t="shared" si="0"/>
        <v>0</v>
      </c>
      <c r="I14" s="120"/>
      <c r="J14" s="113">
        <f t="shared" si="1"/>
        <v>0</v>
      </c>
      <c r="K14" s="114">
        <f t="shared" si="2"/>
        <v>0</v>
      </c>
    </row>
    <row r="15" spans="1:11" ht="25.5">
      <c r="A15" s="110">
        <v>5</v>
      </c>
      <c r="B15" s="123" t="s">
        <v>470</v>
      </c>
      <c r="C15" s="120"/>
      <c r="D15" s="120"/>
      <c r="E15" s="119" t="s">
        <v>14</v>
      </c>
      <c r="F15" s="124">
        <v>20</v>
      </c>
      <c r="G15" s="120"/>
      <c r="H15" s="113">
        <f t="shared" si="0"/>
        <v>0</v>
      </c>
      <c r="I15" s="120"/>
      <c r="J15" s="113">
        <f t="shared" si="1"/>
        <v>0</v>
      </c>
      <c r="K15" s="114">
        <f t="shared" si="2"/>
        <v>0</v>
      </c>
    </row>
    <row r="16" spans="1:11">
      <c r="A16" s="110">
        <v>6</v>
      </c>
      <c r="B16" s="123" t="s">
        <v>471</v>
      </c>
      <c r="C16" s="120"/>
      <c r="D16" s="120"/>
      <c r="E16" s="119" t="s">
        <v>14</v>
      </c>
      <c r="F16" s="124">
        <v>20</v>
      </c>
      <c r="G16" s="120"/>
      <c r="H16" s="113">
        <f t="shared" si="0"/>
        <v>0</v>
      </c>
      <c r="I16" s="120"/>
      <c r="J16" s="113">
        <f t="shared" si="1"/>
        <v>0</v>
      </c>
      <c r="K16" s="114">
        <f t="shared" si="2"/>
        <v>0</v>
      </c>
    </row>
    <row r="17" spans="1:11">
      <c r="A17" s="110">
        <v>7</v>
      </c>
      <c r="B17" s="123" t="s">
        <v>472</v>
      </c>
      <c r="C17" s="120"/>
      <c r="D17" s="120"/>
      <c r="E17" s="119" t="s">
        <v>14</v>
      </c>
      <c r="F17" s="124">
        <v>600</v>
      </c>
      <c r="G17" s="120"/>
      <c r="H17" s="113">
        <f t="shared" si="0"/>
        <v>0</v>
      </c>
      <c r="I17" s="120"/>
      <c r="J17" s="113">
        <f t="shared" si="1"/>
        <v>0</v>
      </c>
      <c r="K17" s="114">
        <f t="shared" si="2"/>
        <v>0</v>
      </c>
    </row>
    <row r="18" spans="1:11">
      <c r="A18" s="110">
        <v>8</v>
      </c>
      <c r="B18" s="123" t="s">
        <v>473</v>
      </c>
      <c r="C18" s="120"/>
      <c r="D18" s="120"/>
      <c r="E18" s="119" t="s">
        <v>14</v>
      </c>
      <c r="F18" s="124">
        <v>4</v>
      </c>
      <c r="G18" s="120"/>
      <c r="H18" s="113">
        <f t="shared" si="0"/>
        <v>0</v>
      </c>
      <c r="I18" s="120"/>
      <c r="J18" s="113">
        <f t="shared" si="1"/>
        <v>0</v>
      </c>
      <c r="K18" s="114">
        <f t="shared" si="2"/>
        <v>0</v>
      </c>
    </row>
    <row r="19" spans="1:11" ht="89.25">
      <c r="A19" s="110">
        <v>9</v>
      </c>
      <c r="B19" s="123" t="s">
        <v>474</v>
      </c>
      <c r="C19" s="120"/>
      <c r="D19" s="120"/>
      <c r="E19" s="119" t="s">
        <v>14</v>
      </c>
      <c r="F19" s="124">
        <v>18000</v>
      </c>
      <c r="G19" s="120"/>
      <c r="H19" s="113">
        <f t="shared" si="0"/>
        <v>0</v>
      </c>
      <c r="I19" s="120"/>
      <c r="J19" s="113">
        <f t="shared" si="1"/>
        <v>0</v>
      </c>
      <c r="K19" s="114">
        <f t="shared" si="2"/>
        <v>0</v>
      </c>
    </row>
    <row r="20" spans="1:11" ht="102">
      <c r="A20" s="110">
        <v>10</v>
      </c>
      <c r="B20" s="123" t="s">
        <v>475</v>
      </c>
      <c r="C20" s="120"/>
      <c r="D20" s="120"/>
      <c r="E20" s="119" t="s">
        <v>14</v>
      </c>
      <c r="F20" s="124">
        <v>10000</v>
      </c>
      <c r="G20" s="120"/>
      <c r="H20" s="113">
        <f t="shared" si="0"/>
        <v>0</v>
      </c>
      <c r="I20" s="120"/>
      <c r="J20" s="113">
        <f t="shared" si="1"/>
        <v>0</v>
      </c>
      <c r="K20" s="114">
        <f t="shared" si="2"/>
        <v>0</v>
      </c>
    </row>
    <row r="21" spans="1:11" ht="15" thickBot="1">
      <c r="A21" s="109"/>
      <c r="B21" s="109"/>
      <c r="C21" s="109"/>
      <c r="D21" s="109"/>
      <c r="E21" s="167" t="s">
        <v>11</v>
      </c>
      <c r="F21" s="168"/>
      <c r="G21" s="169"/>
      <c r="H21" s="115">
        <f>SUM(H11:H20)</f>
        <v>0</v>
      </c>
      <c r="I21" s="109"/>
      <c r="J21" s="109"/>
      <c r="K21" s="115">
        <f>SUM(K11:K20)</f>
        <v>0</v>
      </c>
    </row>
    <row r="22" spans="1:11">
      <c r="A22" s="109"/>
      <c r="B22" s="109"/>
      <c r="C22" s="109"/>
      <c r="D22" s="109"/>
      <c r="E22" s="109"/>
      <c r="F22" s="109"/>
      <c r="G22" s="109"/>
      <c r="H22" s="109"/>
      <c r="I22" s="109"/>
      <c r="J22" s="109"/>
      <c r="K22" s="109"/>
    </row>
    <row r="23" spans="1:11" ht="9.75" customHeight="1">
      <c r="A23" s="109"/>
      <c r="B23" s="109"/>
      <c r="C23" s="109"/>
      <c r="D23" s="109"/>
      <c r="E23" s="109"/>
      <c r="F23" s="109"/>
      <c r="G23" s="109"/>
      <c r="H23" s="109"/>
      <c r="I23" s="109"/>
      <c r="J23" s="109"/>
      <c r="K23" s="109"/>
    </row>
    <row r="24" spans="1:11" ht="41.25" customHeight="1">
      <c r="A24" s="109"/>
      <c r="B24" s="109"/>
      <c r="C24" s="109"/>
      <c r="D24" s="109"/>
      <c r="E24" s="109"/>
      <c r="F24" s="109"/>
      <c r="G24" s="109"/>
      <c r="H24" s="170" t="s">
        <v>342</v>
      </c>
      <c r="I24" s="170"/>
      <c r="J24" s="170"/>
      <c r="K24" s="116"/>
    </row>
  </sheetData>
  <mergeCells count="17">
    <mergeCell ref="H24:J24"/>
    <mergeCell ref="F8:F9"/>
    <mergeCell ref="G8:G9"/>
    <mergeCell ref="H8:H9"/>
    <mergeCell ref="I8:J8"/>
    <mergeCell ref="K8:K9"/>
    <mergeCell ref="E21:G21"/>
    <mergeCell ref="A1:K1"/>
    <mergeCell ref="A2:K2"/>
    <mergeCell ref="A3:K3"/>
    <mergeCell ref="A5:K5"/>
    <mergeCell ref="A6:K6"/>
    <mergeCell ref="A8:A9"/>
    <mergeCell ref="B8:B9"/>
    <mergeCell ref="C8:C9"/>
    <mergeCell ref="D8:D9"/>
    <mergeCell ref="E8:E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topLeftCell="A19" workbookViewId="0">
      <selection sqref="A1:IV6553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171" t="s">
        <v>351</v>
      </c>
      <c r="B1" s="171"/>
      <c r="C1" s="171"/>
      <c r="D1" s="171"/>
      <c r="E1" s="171"/>
      <c r="F1" s="171"/>
      <c r="G1" s="171"/>
      <c r="H1" s="171"/>
      <c r="I1" s="171"/>
      <c r="J1" s="171"/>
      <c r="K1" s="171"/>
    </row>
    <row r="2" spans="1:11">
      <c r="A2" s="172" t="s">
        <v>348</v>
      </c>
      <c r="B2" s="173"/>
      <c r="C2" s="173"/>
      <c r="D2" s="173"/>
      <c r="E2" s="173"/>
      <c r="F2" s="173"/>
      <c r="G2" s="173"/>
      <c r="H2" s="173"/>
      <c r="I2" s="173"/>
      <c r="J2" s="173"/>
      <c r="K2" s="173"/>
    </row>
    <row r="3" spans="1:11" ht="28.5" customHeight="1">
      <c r="A3" s="174" t="s">
        <v>341</v>
      </c>
      <c r="B3" s="174"/>
      <c r="C3" s="174"/>
      <c r="D3" s="174"/>
      <c r="E3" s="174"/>
      <c r="F3" s="174"/>
      <c r="G3" s="174"/>
      <c r="H3" s="174"/>
      <c r="I3" s="174"/>
      <c r="J3" s="174"/>
      <c r="K3" s="174"/>
    </row>
    <row r="4" spans="1:11" ht="14.25" customHeight="1">
      <c r="A4" s="125"/>
      <c r="B4" s="125"/>
      <c r="C4" s="125"/>
      <c r="D4" s="125"/>
      <c r="E4" s="125"/>
      <c r="F4" s="125"/>
      <c r="G4" s="125"/>
      <c r="H4" s="125"/>
      <c r="I4" s="125"/>
      <c r="J4" s="125"/>
      <c r="K4" s="125"/>
    </row>
    <row r="5" spans="1:11">
      <c r="A5" s="175" t="s">
        <v>344</v>
      </c>
      <c r="B5" s="176"/>
      <c r="C5" s="176"/>
      <c r="D5" s="176"/>
      <c r="E5" s="176"/>
      <c r="F5" s="176"/>
      <c r="G5" s="176"/>
      <c r="H5" s="176"/>
      <c r="I5" s="176"/>
      <c r="J5" s="176"/>
      <c r="K5" s="176"/>
    </row>
    <row r="6" spans="1:11">
      <c r="A6" s="171" t="s">
        <v>27</v>
      </c>
      <c r="B6" s="177"/>
      <c r="C6" s="177"/>
      <c r="D6" s="177"/>
      <c r="E6" s="177"/>
      <c r="F6" s="177"/>
      <c r="G6" s="177"/>
      <c r="H6" s="177"/>
      <c r="I6" s="177"/>
      <c r="J6" s="177"/>
      <c r="K6" s="177"/>
    </row>
    <row r="7" spans="1:11">
      <c r="A7" s="109"/>
      <c r="B7" s="109"/>
      <c r="C7" s="109"/>
      <c r="D7" s="109"/>
      <c r="E7" s="109"/>
      <c r="F7" s="109"/>
      <c r="G7" s="109"/>
      <c r="H7" s="109"/>
      <c r="I7" s="109"/>
      <c r="J7" s="109"/>
      <c r="K7" s="109"/>
    </row>
    <row r="8" spans="1:11">
      <c r="A8" s="178" t="s">
        <v>1</v>
      </c>
      <c r="B8" s="178" t="s">
        <v>2</v>
      </c>
      <c r="C8" s="165" t="s">
        <v>350</v>
      </c>
      <c r="D8" s="165" t="s">
        <v>349</v>
      </c>
      <c r="E8" s="178" t="s">
        <v>4</v>
      </c>
      <c r="F8" s="178" t="s">
        <v>5</v>
      </c>
      <c r="G8" s="165" t="s">
        <v>6</v>
      </c>
      <c r="H8" s="165" t="s">
        <v>7</v>
      </c>
      <c r="I8" s="165" t="s">
        <v>8</v>
      </c>
      <c r="J8" s="166"/>
      <c r="K8" s="165" t="s">
        <v>10</v>
      </c>
    </row>
    <row r="9" spans="1:11" ht="25.5">
      <c r="A9" s="179"/>
      <c r="B9" s="179"/>
      <c r="C9" s="179"/>
      <c r="D9" s="165"/>
      <c r="E9" s="179"/>
      <c r="F9" s="179"/>
      <c r="G9" s="179"/>
      <c r="H9" s="179"/>
      <c r="I9" s="122" t="s">
        <v>12</v>
      </c>
      <c r="J9" s="122" t="s">
        <v>9</v>
      </c>
      <c r="K9" s="165"/>
    </row>
    <row r="10" spans="1:11">
      <c r="A10" s="117">
        <v>1</v>
      </c>
      <c r="B10" s="118">
        <v>2</v>
      </c>
      <c r="C10" s="118">
        <v>3</v>
      </c>
      <c r="D10" s="118">
        <v>4</v>
      </c>
      <c r="E10" s="118">
        <v>5</v>
      </c>
      <c r="F10" s="118">
        <v>6</v>
      </c>
      <c r="G10" s="118">
        <v>7</v>
      </c>
      <c r="H10" s="118">
        <v>8</v>
      </c>
      <c r="I10" s="118">
        <v>9</v>
      </c>
      <c r="J10" s="118">
        <v>10</v>
      </c>
      <c r="K10" s="118">
        <v>11</v>
      </c>
    </row>
    <row r="11" spans="1:11" ht="191.25">
      <c r="A11" s="110">
        <v>1</v>
      </c>
      <c r="B11" s="123" t="s">
        <v>476</v>
      </c>
      <c r="C11" s="120"/>
      <c r="D11" s="120"/>
      <c r="E11" s="119" t="s">
        <v>14</v>
      </c>
      <c r="F11" s="124">
        <v>160</v>
      </c>
      <c r="G11" s="120"/>
      <c r="H11" s="113">
        <f>ROUND(F11*G11,2)</f>
        <v>0</v>
      </c>
      <c r="I11" s="120"/>
      <c r="J11" s="113">
        <f>+H11*I11%</f>
        <v>0</v>
      </c>
      <c r="K11" s="114">
        <f>ROUND(H11+J11,2)</f>
        <v>0</v>
      </c>
    </row>
    <row r="12" spans="1:11" ht="255">
      <c r="A12" s="110">
        <v>2</v>
      </c>
      <c r="B12" s="123" t="s">
        <v>477</v>
      </c>
      <c r="C12" s="120"/>
      <c r="D12" s="120"/>
      <c r="E12" s="119" t="s">
        <v>14</v>
      </c>
      <c r="F12" s="124">
        <v>10</v>
      </c>
      <c r="G12" s="120"/>
      <c r="H12" s="113">
        <f>ROUND(F12*G12,2)</f>
        <v>0</v>
      </c>
      <c r="I12" s="120"/>
      <c r="J12" s="113">
        <f>+H12*I12%</f>
        <v>0</v>
      </c>
      <c r="K12" s="114">
        <f>ROUND(H12+J12,2)</f>
        <v>0</v>
      </c>
    </row>
    <row r="13" spans="1:11" ht="15" thickBot="1">
      <c r="A13" s="109"/>
      <c r="B13" s="109"/>
      <c r="C13" s="109"/>
      <c r="D13" s="109"/>
      <c r="E13" s="167" t="s">
        <v>11</v>
      </c>
      <c r="F13" s="168"/>
      <c r="G13" s="169"/>
      <c r="H13" s="115">
        <f>SUM(H11:H12)</f>
        <v>0</v>
      </c>
      <c r="I13" s="109"/>
      <c r="J13" s="109"/>
      <c r="K13" s="115">
        <f>SUM(K11:K12)</f>
        <v>0</v>
      </c>
    </row>
    <row r="14" spans="1:11">
      <c r="A14" s="109"/>
      <c r="B14" s="109"/>
      <c r="C14" s="109"/>
      <c r="D14" s="109"/>
      <c r="E14" s="109"/>
      <c r="F14" s="109"/>
      <c r="G14" s="109"/>
      <c r="H14" s="109"/>
      <c r="I14" s="109"/>
      <c r="J14" s="109"/>
      <c r="K14" s="109"/>
    </row>
    <row r="15" spans="1:11" ht="9.75" customHeight="1">
      <c r="A15" s="109"/>
      <c r="B15" s="109"/>
      <c r="C15" s="109"/>
      <c r="D15" s="109"/>
      <c r="E15" s="109"/>
      <c r="F15" s="109"/>
      <c r="G15" s="109"/>
      <c r="H15" s="109"/>
      <c r="I15" s="109"/>
      <c r="J15" s="109"/>
      <c r="K15" s="109"/>
    </row>
    <row r="16" spans="1:11" ht="41.25" customHeight="1">
      <c r="A16" s="109"/>
      <c r="B16" s="109"/>
      <c r="C16" s="109"/>
      <c r="D16" s="109"/>
      <c r="E16" s="109"/>
      <c r="F16" s="109"/>
      <c r="G16" s="109"/>
      <c r="H16" s="170" t="s">
        <v>342</v>
      </c>
      <c r="I16" s="170"/>
      <c r="J16" s="170"/>
      <c r="K16" s="116"/>
    </row>
  </sheetData>
  <mergeCells count="17">
    <mergeCell ref="H16:J16"/>
    <mergeCell ref="F8:F9"/>
    <mergeCell ref="G8:G9"/>
    <mergeCell ref="H8:H9"/>
    <mergeCell ref="I8:J8"/>
    <mergeCell ref="K8:K9"/>
    <mergeCell ref="E13:G13"/>
    <mergeCell ref="A1:K1"/>
    <mergeCell ref="A2:K2"/>
    <mergeCell ref="A3:K3"/>
    <mergeCell ref="A5:K5"/>
    <mergeCell ref="A6:K6"/>
    <mergeCell ref="A8:A9"/>
    <mergeCell ref="B8:B9"/>
    <mergeCell ref="C8:C9"/>
    <mergeCell ref="D8:D9"/>
    <mergeCell ref="E8:E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76</vt:i4>
      </vt:variant>
      <vt:variant>
        <vt:lpstr>Zakresy nazwane</vt:lpstr>
      </vt:variant>
      <vt:variant>
        <vt:i4>1</vt:i4>
      </vt:variant>
    </vt:vector>
  </HeadingPairs>
  <TitlesOfParts>
    <vt:vector size="77" baseType="lpstr">
      <vt:lpstr>Arkusz1</vt:lpstr>
      <vt:lpstr>Pakiet 1</vt:lpstr>
      <vt:lpstr>Pakiet 2</vt:lpstr>
      <vt:lpstr>Pakiet 3</vt:lpstr>
      <vt:lpstr>Pakiet 4</vt:lpstr>
      <vt:lpstr>Pakiet 5</vt:lpstr>
      <vt:lpstr>Pakiet 6</vt:lpstr>
      <vt:lpstr>Pakiet 7</vt:lpstr>
      <vt:lpstr>Pakiet 8</vt:lpstr>
      <vt:lpstr>Pakiet 9</vt:lpstr>
      <vt:lpstr>Pakiet 10</vt:lpstr>
      <vt:lpstr>Pakiet 11</vt:lpstr>
      <vt:lpstr>Pakiet 12</vt:lpstr>
      <vt:lpstr>Pakiet 13</vt:lpstr>
      <vt:lpstr>Pakiet 14</vt:lpstr>
      <vt:lpstr>Pakiet 15</vt:lpstr>
      <vt:lpstr>Pakiet 16</vt:lpstr>
      <vt:lpstr>Pakiet 17</vt:lpstr>
      <vt:lpstr>Pakiet 18</vt:lpstr>
      <vt:lpstr>Pakiet 19</vt:lpstr>
      <vt:lpstr>Pakiet 20</vt:lpstr>
      <vt:lpstr>Pakiet 21</vt:lpstr>
      <vt:lpstr>Pakiet 22</vt:lpstr>
      <vt:lpstr>Pakiet 23</vt:lpstr>
      <vt:lpstr>Pakiet 24</vt:lpstr>
      <vt:lpstr>Pakiet 25</vt:lpstr>
      <vt:lpstr>Pakiet 26</vt:lpstr>
      <vt:lpstr>Pakiet 27</vt:lpstr>
      <vt:lpstr>Pakiet 28</vt:lpstr>
      <vt:lpstr>Pakiet 29</vt:lpstr>
      <vt:lpstr>Pakiet 30</vt:lpstr>
      <vt:lpstr>Pakiet 31</vt:lpstr>
      <vt:lpstr>Pakiet 32</vt:lpstr>
      <vt:lpstr>Pakiet 33</vt:lpstr>
      <vt:lpstr>Pakiet 34</vt:lpstr>
      <vt:lpstr>Pakiet 35</vt:lpstr>
      <vt:lpstr>Pakiet 36</vt:lpstr>
      <vt:lpstr>Pakiet 37</vt:lpstr>
      <vt:lpstr>Pakiet 38</vt:lpstr>
      <vt:lpstr>Pakiet 39</vt:lpstr>
      <vt:lpstr>Pakiet 40</vt:lpstr>
      <vt:lpstr>Pakiet 41</vt:lpstr>
      <vt:lpstr>Pakiet 42</vt:lpstr>
      <vt:lpstr>Pakiet 43</vt:lpstr>
      <vt:lpstr>Pakiet 44</vt:lpstr>
      <vt:lpstr>Pakiet 45</vt:lpstr>
      <vt:lpstr>Pakiet 46</vt:lpstr>
      <vt:lpstr>Pakiet 47</vt:lpstr>
      <vt:lpstr>Pakiet 48</vt:lpstr>
      <vt:lpstr>Pakiet 49</vt:lpstr>
      <vt:lpstr>Pakiet 50</vt:lpstr>
      <vt:lpstr>Pakiet 51</vt:lpstr>
      <vt:lpstr>Pakiet 52</vt:lpstr>
      <vt:lpstr>Pakiet 53</vt:lpstr>
      <vt:lpstr>Pakiet 54</vt:lpstr>
      <vt:lpstr>Pakiet 55</vt:lpstr>
      <vt:lpstr>Pakiet 56</vt:lpstr>
      <vt:lpstr>Pakiet 57</vt:lpstr>
      <vt:lpstr>Pakiet 58</vt:lpstr>
      <vt:lpstr>Pakiet 59</vt:lpstr>
      <vt:lpstr>Pakiet 60</vt:lpstr>
      <vt:lpstr>Pakiet 61</vt:lpstr>
      <vt:lpstr>Pakiet 62</vt:lpstr>
      <vt:lpstr>Pakiet 63</vt:lpstr>
      <vt:lpstr>Pakiet 64</vt:lpstr>
      <vt:lpstr>Pakiet 65</vt:lpstr>
      <vt:lpstr>Pakiet 66</vt:lpstr>
      <vt:lpstr>Pakiet 67</vt:lpstr>
      <vt:lpstr>Pakiet 68</vt:lpstr>
      <vt:lpstr>Pakiet 69</vt:lpstr>
      <vt:lpstr>Pakiet 70</vt:lpstr>
      <vt:lpstr>Pakiet 71</vt:lpstr>
      <vt:lpstr>Pakiet 72</vt:lpstr>
      <vt:lpstr>Pakiet 73</vt:lpstr>
      <vt:lpstr>Pakiet 74</vt:lpstr>
      <vt:lpstr>Pakiet 75</vt:lpstr>
      <vt:lpstr>Arkusz1!Obszar_wydruku</vt:lpstr>
    </vt:vector>
  </TitlesOfParts>
  <Company>Szpital Uniwersytecki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PFraszczak</dc:creator>
  <cp:lastModifiedBy>User</cp:lastModifiedBy>
  <cp:lastPrinted>2010-07-12T08:49:09Z</cp:lastPrinted>
  <dcterms:created xsi:type="dcterms:W3CDTF">2010-06-08T05:48:52Z</dcterms:created>
  <dcterms:modified xsi:type="dcterms:W3CDTF">2017-04-19T08:41:47Z</dcterms:modified>
</cp:coreProperties>
</file>