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SW\Pulpit\Postępowania 2017\(14-17) Dezynfekcja 2\"/>
    </mc:Choice>
  </mc:AlternateContent>
  <bookViews>
    <workbookView xWindow="240" yWindow="120" windowWidth="14805" windowHeight="8025" activeTab="4"/>
  </bookViews>
  <sheets>
    <sheet name="Pakiet 1" sheetId="17" r:id="rId1"/>
    <sheet name="Pakiet 2" sheetId="50" r:id="rId2"/>
    <sheet name="Pakiet 3" sheetId="78" r:id="rId3"/>
    <sheet name="Pakiet 4" sheetId="80" r:id="rId4"/>
    <sheet name="Pakiet 5" sheetId="79" r:id="rId5"/>
  </sheets>
  <calcPr calcId="152511"/>
</workbook>
</file>

<file path=xl/calcChain.xml><?xml version="1.0" encoding="utf-8"?>
<calcChain xmlns="http://schemas.openxmlformats.org/spreadsheetml/2006/main">
  <c r="H12" i="80" l="1"/>
  <c r="H19" i="79" l="1"/>
  <c r="H10" i="78" l="1"/>
  <c r="H11" i="78" s="1"/>
  <c r="H10" i="50"/>
  <c r="J10" i="50" s="1"/>
  <c r="K10" i="50" s="1"/>
  <c r="J10" i="78" l="1"/>
  <c r="K10" i="78" s="1"/>
  <c r="K11" i="78" s="1"/>
  <c r="H11" i="50"/>
  <c r="K11" i="50"/>
  <c r="G12" i="17" l="1"/>
  <c r="G13" i="17"/>
  <c r="G14" i="17"/>
  <c r="I14" i="17" s="1"/>
  <c r="J14" i="17" s="1"/>
  <c r="G15" i="17"/>
  <c r="G16" i="17"/>
  <c r="G17" i="17"/>
  <c r="I17" i="17" s="1"/>
  <c r="J17" i="17" s="1"/>
  <c r="G18" i="17"/>
  <c r="I18" i="17" s="1"/>
  <c r="G19" i="17"/>
  <c r="G11" i="17"/>
  <c r="I11" i="17" s="1"/>
  <c r="J11" i="17" s="1"/>
  <c r="I19" i="17"/>
  <c r="J19" i="17" s="1"/>
  <c r="I15" i="17"/>
  <c r="J15" i="17" s="1"/>
  <c r="G20" i="17" l="1"/>
  <c r="J18" i="17"/>
  <c r="I16" i="17"/>
  <c r="J16" i="17" s="1"/>
  <c r="I13" i="17"/>
  <c r="J13" i="17" s="1"/>
  <c r="I12" i="17"/>
  <c r="J12" i="17" s="1"/>
  <c r="J20" i="17" s="1"/>
</calcChain>
</file>

<file path=xl/sharedStrings.xml><?xml version="1.0" encoding="utf-8"?>
<sst xmlns="http://schemas.openxmlformats.org/spreadsheetml/2006/main" count="161" uniqueCount="101">
  <si>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</si>
  <si>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</si>
  <si>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</si>
  <si>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</si>
  <si>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</si>
  <si>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</si>
  <si>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</si>
  <si>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</si>
  <si>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</si>
  <si>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</si>
  <si>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</si>
  <si>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szt.</t>
  </si>
  <si>
    <t>………………………………………..
( podpis i pieczęć Wykonawcy )</t>
  </si>
  <si>
    <t>FORMULARZ CENOWY</t>
  </si>
  <si>
    <t>Numer katalagowy</t>
  </si>
  <si>
    <t>Nazwa handlowa / Producent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</si>
  <si>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>do specyfikacji istotnych warunków zamówienia</t>
    </r>
  </si>
  <si>
    <t>Opis przedmiotu zamówienia</t>
  </si>
  <si>
    <t>Rodzaj i wielkość opakowania</t>
  </si>
  <si>
    <t>Nazwa preparatu</t>
  </si>
  <si>
    <t>Benzaldehydowy preparat oparty na czwartorzędowych związkach i dodocylaminie do mycia i dezynfekcji powierzchni i wyrobów medycznych oraz wstępnego zwilżania inwazyjnych narzędzi chirurgicznych i instumentów medycznych o szerokim spektrum biobójczym: B, F, (Candida Albicans, Aspergillus Niger), Tbc i V (Polio i Adeno) do 15 min.</t>
  </si>
  <si>
    <t>butelka 
700-1000 ml
ze spryskiwaczem</t>
  </si>
  <si>
    <t>butelka 
750-1000 ml
ze spryskiwaczem</t>
  </si>
  <si>
    <t>wiadro 1,5-2 kg</t>
  </si>
  <si>
    <t>wiadro
6-10 kg</t>
  </si>
  <si>
    <t>kanister 5-6 l</t>
  </si>
  <si>
    <t xml:space="preserve">Butelka 1 l ze spryskiwaczem pianowym </t>
  </si>
  <si>
    <t>Butelka 1-2 l</t>
  </si>
  <si>
    <t>Ilość 
litrów / kg</t>
  </si>
  <si>
    <r>
      <rPr>
        <b/>
        <sz val="10"/>
        <color theme="1"/>
        <rFont val="Calibri"/>
        <family val="2"/>
        <charset val="238"/>
        <scheme val="minor"/>
      </rPr>
      <t>Pozycja 3 i 4</t>
    </r>
    <r>
      <rPr>
        <sz val="10"/>
        <color theme="1"/>
        <rFont val="Calibri"/>
        <family val="2"/>
        <charset val="238"/>
        <scheme val="minor"/>
      </rPr>
      <t xml:space="preserve">
Proszę wpisać aktywator proporcjonalnie do ilości substancji zamawianej przez Zamawiającego.
</t>
    </r>
  </si>
  <si>
    <t>Ilość opak.</t>
  </si>
  <si>
    <t xml:space="preserve">Uwaga! Załącznik aktywny - należy podać ilość opakowań (kolumna 5), cenę jednostkową netto (kolumna 6), oraz stawkę podatku VAT (kolumna 8). 
Pozostałe komórki są obliczane automatycznie. </t>
  </si>
  <si>
    <t xml:space="preserve">Uwaga! Załącznik aktywny - należy podać cenę jednostkową netto (kolumna 6), oraz stawkę podatku VAT (kolumna 8). 
Pozostałe komórki są obliczane automatycznie. </t>
  </si>
  <si>
    <t>Półautomatyczny system biopsyjny ładowany skokowo regulowaną głębokością wkłucia 
- głębokość wkłucia 15 mm i 22 mm
  (zakres trwale zaznaczony na produkcie)
- wyposażony w echomarkery
  (wew. i zew. ułatwiające  pozycjonowanie
   igły pod kontrolą USG)
- wyposażony w skalę  centymetrową  
   z ruchomym ogranicznikiem 
- posiadający okienko kontrolne dla oceny 
  stanu aktywacji
- rozmiary zróżnicowane kolorami
- rozmiar: 16G x 180 mm
                 16G x 200 mm
                 18G x 180 mm
                18G x 200 mm</t>
  </si>
  <si>
    <t xml:space="preserve">Taśma kinezjologiczna szer. 5 cm dł.31,5m 
– kolor beżowy
- wodoodporna
- rozciągliwość tylko na długość
- elastyczność 130-140%
- tkanina bawełniana
- nie zawiera środków lekowych, lateksu
- ciężar i grubość zbliżona do parametrów
  skóry
- trwałość aplikacji 4-5 dni </t>
  </si>
  <si>
    <t>Lp.</t>
  </si>
  <si>
    <t>Opis preparatu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</si>
  <si>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</si>
  <si>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</si>
  <si>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</si>
  <si>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</si>
  <si>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</si>
  <si>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</si>
  <si>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</si>
  <si>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8 = 6 x 7</t>
  </si>
  <si>
    <t>Paraffinum liquidum</t>
  </si>
  <si>
    <t>800g</t>
  </si>
  <si>
    <t>Metylorozanilinum</t>
  </si>
  <si>
    <t>roztwór wodny</t>
  </si>
  <si>
    <t>20 g</t>
  </si>
  <si>
    <t>Hydrogenii peroxidum</t>
  </si>
  <si>
    <t>płyn do stosowania na skórę i w jamie ustnej</t>
  </si>
  <si>
    <t>100g</t>
  </si>
  <si>
    <t>Acidum boricum</t>
  </si>
  <si>
    <t>płyn do stosowania na skórę</t>
  </si>
  <si>
    <t>500g</t>
  </si>
  <si>
    <t>Formaldehydum</t>
  </si>
  <si>
    <t>roztwór</t>
  </si>
  <si>
    <t>1000g</t>
  </si>
  <si>
    <t>Vaselinum album</t>
  </si>
  <si>
    <t>podłoże maściowe</t>
  </si>
  <si>
    <t>250g</t>
  </si>
  <si>
    <t>Ung.cholesteroli</t>
  </si>
  <si>
    <t>Glucosum</t>
  </si>
  <si>
    <t>proszek</t>
  </si>
  <si>
    <t>75g</t>
  </si>
  <si>
    <t>Ethanolum + acidum salicylicum</t>
  </si>
  <si>
    <t>roztwór do stosowania na skórę</t>
  </si>
  <si>
    <t>Ethanolum</t>
  </si>
  <si>
    <t>1000ml</t>
  </si>
  <si>
    <t>Chlorhexidini gluconas</t>
  </si>
  <si>
    <t>4 g / 100 ml</t>
  </si>
  <si>
    <t>op. 500 ml</t>
  </si>
  <si>
    <t>RAZEM</t>
  </si>
  <si>
    <t>Oznaczenie postępowania 14/2017</t>
  </si>
  <si>
    <t>Preparat do dezynfekcji powierzchni trudno-dostępnych; zawierający
Alkohol i  amfoteryczne związki powierzchniowo czynne, nie zawierający QAV
aktywny wobec B, F, M tuberculosis – 5 min
B, Tbc, V, F – 10 min</t>
  </si>
  <si>
    <t>Preparat do dezynfekcji sprzętu rehabilitacyjnego, aparatury medycznej i inkubatorów – pianka myjąco-dezynfekująca;
Zawierająca glukoprotaminę, Alkohol i QAV bez aldehydów; aktywna wobec
B,F,V (Rota, Adeno)  - 1 min.
B,F,Tbc,V (HIV, HBV) – 5 min</t>
  </si>
  <si>
    <t>Preparat do dezynfekcji narządzi z wykluczeniem substancji żrących
bez pochodnych benzenu; 
zawierający Nadwęglan sodu, TAED; 
aktywny wobec B,Tbc, m.tuberculosis
V F S 15 min – 6 h (z aktywatorem)</t>
  </si>
  <si>
    <t>Preparat do dezynfekcji narządzi z wykluczeniem substancji żrących
bez pochodnych benzenu;
zawierający Nadwęglan sodu, TAED; 
aktywny wobec B,Tbc, m.tuberculosis
V F S 15 min – 6 h (z aktywatorem)</t>
  </si>
  <si>
    <t>Preparat  do dezynfekcji endoskopów 
bez formaldehydu;
 zawierający Aldehyd glutarowy Trójetylenoglikol; 
aktywny wobec B,Tbc,V, (Polio), 
F-1 h Tbc-m.tuberculosis</t>
  </si>
  <si>
    <t>Preparat do dezynfekcji i regeneracji 
narzędzi; Bezaldehydowy, bez zw.chloru, bez QAV, bez poch.Fenolowych, bez subst. Nadtlenowych i alkoholu; 
aktywny wobec B,F, V, Tbc, - 1 godz.</t>
  </si>
  <si>
    <t>Chusteczki do szybkiej dezynfekcji małych powierzchni wrażliwych na działanie alkoholu, w tym sond USG, bez zawartości alkoholu; 
zakres działania - B,F, Tbc, V
(HIV,HBV,HCV, Rota, Noro, Adeno, Polio) 
do 30 min</t>
  </si>
  <si>
    <t>Pojemnik x
(90-130 szt)</t>
  </si>
  <si>
    <t>Pakiet nr 2</t>
  </si>
  <si>
    <t>Pakiet nr 1 - Środki do dezynfekcji powierzchni, narzędzi i sprzętu endoskopowego</t>
  </si>
  <si>
    <t>Pakiet nr 3</t>
  </si>
  <si>
    <t>Nazwa międzynarodowa</t>
  </si>
  <si>
    <t>Kod EAN</t>
  </si>
  <si>
    <t>* 5 amp.</t>
  </si>
  <si>
    <t>Alteplase</t>
  </si>
  <si>
    <t>proszek i rozpuszczalnik do sporządzania roztworu do infuzji</t>
  </si>
  <si>
    <t>10 mg</t>
  </si>
  <si>
    <t>* 1fiol..</t>
  </si>
  <si>
    <t>20 mg</t>
  </si>
  <si>
    <t>50 mg</t>
  </si>
  <si>
    <t>roztwór do wstrzykiwań</t>
  </si>
  <si>
    <t>Urapidilum</t>
  </si>
  <si>
    <t>25mg/5ml</t>
  </si>
  <si>
    <t xml:space="preserve">Pakiet nr 4 - Leki iniekcyjne, doustne i inne cz.I  </t>
  </si>
  <si>
    <t>Załącznik nr 2 do specyfikacji istotnych warunków zamówienia</t>
  </si>
  <si>
    <t>Pakiet nr 5 - Preparaty recepturowe i galenowe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</si>
</sst>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vertical="center"/>
    </xf>
    <xf numFmtId="0" fontId="7" fillId="0" borderId="1" xfId="0" applyFont="1" applyBorder="1"/>
    <xf numFmtId="43" fontId="7" fillId="0" borderId="0" xfId="1" applyFont="1"/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/>
    <xf numFmtId="9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7" fillId="0" borderId="5" xfId="1" applyFont="1" applyBorder="1"/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/>
    <xf numFmtId="0" fontId="7" fillId="0" borderId="1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9" workbookViewId="0">
      <selection activeCell="A23" sqref="A23:XFD23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  <col min="5" max="5" width="10.125" customWidth="1"/>
  </cols>
  <sheetData>
    <row r="1" spans="1:11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ht="14.25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8.5" customHeight="1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1">
      <c r="A5" s="47" t="s">
        <v>13</v>
      </c>
      <c r="B5" s="48"/>
      <c r="C5" s="48"/>
      <c r="D5" s="48"/>
      <c r="E5" s="48"/>
      <c r="F5" s="48"/>
      <c r="G5" s="48"/>
      <c r="H5" s="48"/>
      <c r="I5" s="48"/>
      <c r="J5" s="48"/>
    </row>
    <row r="6" spans="1:11">
      <c r="A6" s="44" t="s">
        <v>84</v>
      </c>
      <c r="B6" s="49"/>
      <c r="C6" s="49"/>
      <c r="D6" s="49"/>
      <c r="E6" s="49"/>
      <c r="F6" s="49"/>
      <c r="G6" s="49"/>
      <c r="H6" s="49"/>
      <c r="I6" s="49"/>
      <c r="J6" s="49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4.25" customHeight="1">
      <c r="A8" s="42" t="s">
        <v>0</v>
      </c>
      <c r="B8" s="42" t="s">
        <v>17</v>
      </c>
      <c r="C8" s="50" t="s">
        <v>18</v>
      </c>
      <c r="D8" s="50" t="s">
        <v>28</v>
      </c>
      <c r="E8" s="52" t="s">
        <v>30</v>
      </c>
      <c r="F8" s="50" t="s">
        <v>4</v>
      </c>
      <c r="G8" s="50" t="s">
        <v>5</v>
      </c>
      <c r="H8" s="50" t="s">
        <v>6</v>
      </c>
      <c r="I8" s="51"/>
      <c r="J8" s="50" t="s">
        <v>8</v>
      </c>
      <c r="K8" s="50" t="s">
        <v>19</v>
      </c>
    </row>
    <row r="9" spans="1:11" ht="25.5">
      <c r="A9" s="43"/>
      <c r="B9" s="43"/>
      <c r="C9" s="43"/>
      <c r="D9" s="43"/>
      <c r="E9" s="53"/>
      <c r="F9" s="43"/>
      <c r="G9" s="43"/>
      <c r="H9" s="18" t="s">
        <v>10</v>
      </c>
      <c r="I9" s="18" t="s">
        <v>7</v>
      </c>
      <c r="J9" s="50"/>
      <c r="K9" s="50"/>
    </row>
    <row r="10" spans="1:1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</row>
    <row r="11" spans="1:11" ht="76.5">
      <c r="A11" s="2">
        <v>1</v>
      </c>
      <c r="B11" s="9" t="s">
        <v>75</v>
      </c>
      <c r="C11" s="19" t="s">
        <v>21</v>
      </c>
      <c r="D11" s="10">
        <v>1100</v>
      </c>
      <c r="E11" s="10"/>
      <c r="F11" s="2"/>
      <c r="G11" s="3">
        <f>ROUND(E11*F11,2)</f>
        <v>0</v>
      </c>
      <c r="H11" s="8"/>
      <c r="I11" s="3">
        <f t="shared" ref="I11:I19" si="0">+G11*H11%</f>
        <v>0</v>
      </c>
      <c r="J11" s="4">
        <f t="shared" ref="J11:J19" si="1">ROUND(G11+I11,2)</f>
        <v>0</v>
      </c>
      <c r="K11" s="20"/>
    </row>
    <row r="12" spans="1:11" ht="89.25">
      <c r="A12" s="2">
        <v>2</v>
      </c>
      <c r="B12" s="9" t="s">
        <v>76</v>
      </c>
      <c r="C12" s="19" t="s">
        <v>22</v>
      </c>
      <c r="D12" s="10">
        <v>560</v>
      </c>
      <c r="E12" s="10"/>
      <c r="F12" s="2"/>
      <c r="G12" s="3">
        <f t="shared" ref="G12:G19" si="2">ROUND(E12*F12,2)</f>
        <v>0</v>
      </c>
      <c r="H12" s="8"/>
      <c r="I12" s="3">
        <f t="shared" si="0"/>
        <v>0</v>
      </c>
      <c r="J12" s="4">
        <f t="shared" si="1"/>
        <v>0</v>
      </c>
      <c r="K12" s="20"/>
    </row>
    <row r="13" spans="1:11" ht="76.5">
      <c r="A13" s="2">
        <v>3</v>
      </c>
      <c r="B13" s="9" t="s">
        <v>77</v>
      </c>
      <c r="C13" s="19" t="s">
        <v>23</v>
      </c>
      <c r="D13" s="10">
        <v>100</v>
      </c>
      <c r="E13" s="10"/>
      <c r="F13" s="2"/>
      <c r="G13" s="3">
        <f t="shared" si="2"/>
        <v>0</v>
      </c>
      <c r="H13" s="8"/>
      <c r="I13" s="3">
        <f t="shared" si="0"/>
        <v>0</v>
      </c>
      <c r="J13" s="4">
        <f t="shared" si="1"/>
        <v>0</v>
      </c>
      <c r="K13" s="20"/>
    </row>
    <row r="14" spans="1:11" ht="76.5">
      <c r="A14" s="2">
        <v>4</v>
      </c>
      <c r="B14" s="9" t="s">
        <v>78</v>
      </c>
      <c r="C14" s="19" t="s">
        <v>24</v>
      </c>
      <c r="D14" s="10">
        <v>200</v>
      </c>
      <c r="E14" s="10"/>
      <c r="F14" s="2"/>
      <c r="G14" s="3">
        <f t="shared" si="2"/>
        <v>0</v>
      </c>
      <c r="H14" s="8"/>
      <c r="I14" s="3">
        <f t="shared" si="0"/>
        <v>0</v>
      </c>
      <c r="J14" s="4">
        <f t="shared" si="1"/>
        <v>0</v>
      </c>
      <c r="K14" s="20"/>
    </row>
    <row r="15" spans="1:11" ht="63.75">
      <c r="A15" s="2">
        <v>5</v>
      </c>
      <c r="B15" s="9" t="s">
        <v>79</v>
      </c>
      <c r="C15" s="19" t="s">
        <v>25</v>
      </c>
      <c r="D15" s="10">
        <v>18</v>
      </c>
      <c r="E15" s="10"/>
      <c r="F15" s="2"/>
      <c r="G15" s="3">
        <f t="shared" si="2"/>
        <v>0</v>
      </c>
      <c r="H15" s="8"/>
      <c r="I15" s="3">
        <f t="shared" si="0"/>
        <v>0</v>
      </c>
      <c r="J15" s="4">
        <f t="shared" si="1"/>
        <v>0</v>
      </c>
      <c r="K15" s="20"/>
    </row>
    <row r="16" spans="1:11" ht="63.75">
      <c r="A16" s="2">
        <v>6</v>
      </c>
      <c r="B16" s="9" t="s">
        <v>80</v>
      </c>
      <c r="C16" s="19" t="s">
        <v>27</v>
      </c>
      <c r="D16" s="10">
        <v>120</v>
      </c>
      <c r="E16" s="10"/>
      <c r="F16" s="2"/>
      <c r="G16" s="3">
        <f t="shared" si="2"/>
        <v>0</v>
      </c>
      <c r="H16" s="8"/>
      <c r="I16" s="3">
        <f t="shared" si="0"/>
        <v>0</v>
      </c>
      <c r="J16" s="4">
        <f t="shared" si="1"/>
        <v>0</v>
      </c>
      <c r="K16" s="20"/>
    </row>
    <row r="17" spans="1:11" ht="76.5">
      <c r="A17" s="2">
        <v>7</v>
      </c>
      <c r="B17" s="9" t="s">
        <v>81</v>
      </c>
      <c r="C17" s="19" t="s">
        <v>82</v>
      </c>
      <c r="D17" s="10">
        <v>240</v>
      </c>
      <c r="E17" s="10"/>
      <c r="F17" s="2"/>
      <c r="G17" s="3">
        <f t="shared" si="2"/>
        <v>0</v>
      </c>
      <c r="H17" s="8"/>
      <c r="I17" s="3">
        <f t="shared" si="0"/>
        <v>0</v>
      </c>
      <c r="J17" s="4">
        <f t="shared" si="1"/>
        <v>0</v>
      </c>
      <c r="K17" s="20"/>
    </row>
    <row r="18" spans="1:11" ht="76.5">
      <c r="A18" s="2">
        <v>8</v>
      </c>
      <c r="B18" s="9" t="s">
        <v>81</v>
      </c>
      <c r="C18" s="19" t="s">
        <v>82</v>
      </c>
      <c r="D18" s="10">
        <v>600</v>
      </c>
      <c r="E18" s="10"/>
      <c r="F18" s="2"/>
      <c r="G18" s="3">
        <f t="shared" si="2"/>
        <v>0</v>
      </c>
      <c r="H18" s="8"/>
      <c r="I18" s="3">
        <f t="shared" si="0"/>
        <v>0</v>
      </c>
      <c r="J18" s="4">
        <f t="shared" si="1"/>
        <v>0</v>
      </c>
      <c r="K18" s="20"/>
    </row>
    <row r="19" spans="1:11" ht="102">
      <c r="A19" s="2">
        <v>9</v>
      </c>
      <c r="B19" s="9" t="s">
        <v>20</v>
      </c>
      <c r="C19" s="19" t="s">
        <v>26</v>
      </c>
      <c r="D19" s="10">
        <v>60</v>
      </c>
      <c r="E19" s="10"/>
      <c r="F19" s="2"/>
      <c r="G19" s="3">
        <f t="shared" si="2"/>
        <v>0</v>
      </c>
      <c r="H19" s="8"/>
      <c r="I19" s="3">
        <f t="shared" si="0"/>
        <v>0</v>
      </c>
      <c r="J19" s="4">
        <f t="shared" si="1"/>
        <v>0</v>
      </c>
      <c r="K19" s="20"/>
    </row>
    <row r="20" spans="1:11" ht="15" thickBot="1">
      <c r="A20" s="1"/>
      <c r="B20" s="1"/>
      <c r="C20" s="1"/>
      <c r="D20" s="39"/>
      <c r="E20" s="39"/>
      <c r="F20" s="40"/>
      <c r="G20" s="5">
        <f>SUM(G11:G19)</f>
        <v>0</v>
      </c>
      <c r="H20" s="1"/>
      <c r="I20" s="1"/>
      <c r="J20" s="5">
        <f>SUM(J11:J19)</f>
        <v>0</v>
      </c>
    </row>
    <row r="21" spans="1:11">
      <c r="A21" s="1"/>
      <c r="B21" s="11"/>
      <c r="C21" s="1"/>
      <c r="D21" s="1"/>
      <c r="E21" s="1"/>
      <c r="F21" s="1"/>
      <c r="G21" s="1"/>
      <c r="H21" s="1"/>
      <c r="I21" s="1"/>
      <c r="J21" s="1"/>
    </row>
    <row r="22" spans="1:11" ht="51">
      <c r="A22" s="1"/>
      <c r="B22" s="12" t="s">
        <v>29</v>
      </c>
      <c r="C22" s="1"/>
      <c r="D22" s="1"/>
      <c r="E22" s="1"/>
      <c r="F22" s="1"/>
      <c r="G22" s="1"/>
      <c r="H22" s="1"/>
      <c r="I22" s="1"/>
      <c r="J22" s="1"/>
    </row>
    <row r="23" spans="1:11" ht="41.25" customHeight="1">
      <c r="A23" s="1"/>
      <c r="B23" s="1"/>
      <c r="C23" s="1"/>
      <c r="D23" s="1"/>
      <c r="E23" s="1"/>
      <c r="F23" s="1"/>
      <c r="G23" s="41" t="s">
        <v>12</v>
      </c>
      <c r="H23" s="41"/>
      <c r="I23" s="41"/>
      <c r="J23" s="16"/>
    </row>
  </sheetData>
  <mergeCells count="17">
    <mergeCell ref="H8:I8"/>
    <mergeCell ref="K8:K9"/>
    <mergeCell ref="D20:F20"/>
    <mergeCell ref="G23:I23"/>
    <mergeCell ref="E8:E9"/>
    <mergeCell ref="A1:J1"/>
    <mergeCell ref="A2:K2"/>
    <mergeCell ref="A3:K3"/>
    <mergeCell ref="A5:J5"/>
    <mergeCell ref="J8:J9"/>
    <mergeCell ref="G8:G9"/>
    <mergeCell ref="A8:A9"/>
    <mergeCell ref="B8:B9"/>
    <mergeCell ref="C8:C9"/>
    <mergeCell ref="D8:D9"/>
    <mergeCell ref="F8:F9"/>
    <mergeCell ref="A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C14" sqref="C14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4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8.5" customHeight="1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47" t="s">
        <v>13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>
      <c r="A6" s="44" t="s">
        <v>83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>
      <c r="A7" s="42" t="s">
        <v>0</v>
      </c>
      <c r="B7" s="42" t="s">
        <v>1</v>
      </c>
      <c r="C7" s="50" t="s">
        <v>15</v>
      </c>
      <c r="D7" s="50" t="s">
        <v>14</v>
      </c>
      <c r="E7" s="42" t="s">
        <v>2</v>
      </c>
      <c r="F7" s="42" t="s">
        <v>3</v>
      </c>
      <c r="G7" s="50" t="s">
        <v>4</v>
      </c>
      <c r="H7" s="50" t="s">
        <v>5</v>
      </c>
      <c r="I7" s="50" t="s">
        <v>6</v>
      </c>
      <c r="J7" s="51"/>
      <c r="K7" s="50" t="s">
        <v>8</v>
      </c>
    </row>
    <row r="8" spans="1:11" ht="25.5">
      <c r="A8" s="43"/>
      <c r="B8" s="43"/>
      <c r="C8" s="43"/>
      <c r="D8" s="50"/>
      <c r="E8" s="43"/>
      <c r="F8" s="43"/>
      <c r="G8" s="43"/>
      <c r="H8" s="43"/>
      <c r="I8" s="18" t="s">
        <v>10</v>
      </c>
      <c r="J8" s="18" t="s">
        <v>7</v>
      </c>
      <c r="K8" s="50"/>
    </row>
    <row r="9" spans="1:11">
      <c r="A9" s="17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204">
      <c r="A10" s="2">
        <v>1</v>
      </c>
      <c r="B10" s="9" t="s">
        <v>33</v>
      </c>
      <c r="C10" s="8"/>
      <c r="D10" s="8"/>
      <c r="E10" s="7" t="s">
        <v>11</v>
      </c>
      <c r="F10" s="10">
        <v>120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54" t="s">
        <v>9</v>
      </c>
      <c r="F11" s="39"/>
      <c r="G11" s="40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41" t="s">
        <v>12</v>
      </c>
      <c r="I14" s="41"/>
      <c r="J14" s="41"/>
      <c r="K14" s="16"/>
    </row>
    <row r="18" ht="26.25" customHeight="1"/>
    <row r="19" ht="18.75" customHeight="1"/>
    <row r="22" ht="40.5" customHeight="1"/>
    <row r="23" ht="41.25" customHeight="1"/>
  </sheetData>
  <mergeCells count="17">
    <mergeCell ref="I7:J7"/>
    <mergeCell ref="K7:K8"/>
    <mergeCell ref="E11:G11"/>
    <mergeCell ref="H14:J14"/>
    <mergeCell ref="A1:K1"/>
    <mergeCell ref="A2:K2"/>
    <mergeCell ref="A3:K3"/>
    <mergeCell ref="A5:K5"/>
    <mergeCell ref="F7:F8"/>
    <mergeCell ref="G7:G8"/>
    <mergeCell ref="H7:H8"/>
    <mergeCell ref="A7:A8"/>
    <mergeCell ref="B7:B8"/>
    <mergeCell ref="C7:C8"/>
    <mergeCell ref="D7:D8"/>
    <mergeCell ref="E7:E8"/>
    <mergeCell ref="A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K5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4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8.5" customHeight="1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47" t="s">
        <v>13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>
      <c r="A6" s="44" t="s">
        <v>85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>
      <c r="A7" s="42" t="s">
        <v>0</v>
      </c>
      <c r="B7" s="42" t="s">
        <v>1</v>
      </c>
      <c r="C7" s="50" t="s">
        <v>15</v>
      </c>
      <c r="D7" s="50" t="s">
        <v>14</v>
      </c>
      <c r="E7" s="42" t="s">
        <v>2</v>
      </c>
      <c r="F7" s="42" t="s">
        <v>3</v>
      </c>
      <c r="G7" s="50" t="s">
        <v>4</v>
      </c>
      <c r="H7" s="50" t="s">
        <v>5</v>
      </c>
      <c r="I7" s="50" t="s">
        <v>6</v>
      </c>
      <c r="J7" s="51"/>
      <c r="K7" s="50" t="s">
        <v>8</v>
      </c>
    </row>
    <row r="8" spans="1:11" ht="25.5">
      <c r="A8" s="43"/>
      <c r="B8" s="43"/>
      <c r="C8" s="43"/>
      <c r="D8" s="50"/>
      <c r="E8" s="43"/>
      <c r="F8" s="43"/>
      <c r="G8" s="43"/>
      <c r="H8" s="43"/>
      <c r="I8" s="18" t="s">
        <v>10</v>
      </c>
      <c r="J8" s="18" t="s">
        <v>7</v>
      </c>
      <c r="K8" s="50"/>
    </row>
    <row r="9" spans="1:11">
      <c r="A9" s="17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27.5">
      <c r="A10" s="2">
        <v>1</v>
      </c>
      <c r="B10" s="9" t="s">
        <v>34</v>
      </c>
      <c r="C10" s="8"/>
      <c r="D10" s="8"/>
      <c r="E10" s="7" t="s">
        <v>11</v>
      </c>
      <c r="F10" s="10">
        <v>15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54" t="s">
        <v>9</v>
      </c>
      <c r="F11" s="39"/>
      <c r="G11" s="40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41" t="s">
        <v>12</v>
      </c>
      <c r="I14" s="41"/>
      <c r="J14" s="41"/>
      <c r="K14" s="16"/>
    </row>
    <row r="18" ht="26.25" customHeight="1"/>
    <row r="19" ht="18.75" customHeight="1"/>
    <row r="22" ht="40.5" customHeight="1"/>
    <row r="23" ht="41.25" customHeight="1"/>
  </sheetData>
  <mergeCells count="17">
    <mergeCell ref="H7:H8"/>
    <mergeCell ref="I7:J7"/>
    <mergeCell ref="K7:K8"/>
    <mergeCell ref="E11:G11"/>
    <mergeCell ref="H14:J14"/>
    <mergeCell ref="F7:F8"/>
    <mergeCell ref="G7:G8"/>
    <mergeCell ref="A1:K1"/>
    <mergeCell ref="A2:K2"/>
    <mergeCell ref="A3:K3"/>
    <mergeCell ref="A5:K5"/>
    <mergeCell ref="A6:K6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4" sqref="F14"/>
    </sheetView>
  </sheetViews>
  <sheetFormatPr defaultRowHeight="12.75"/>
  <cols>
    <col min="1" max="1" width="4.125" style="1" customWidth="1"/>
    <col min="2" max="2" width="26.125" style="1" customWidth="1"/>
    <col min="3" max="3" width="14.875" style="1" customWidth="1"/>
    <col min="4" max="4" width="10.5" style="1" customWidth="1"/>
    <col min="5" max="5" width="9.875" style="1" customWidth="1"/>
    <col min="6" max="6" width="7.75" style="1" customWidth="1"/>
    <col min="7" max="7" width="10.125" style="23" customWidth="1"/>
    <col min="8" max="8" width="13.125" style="23" customWidth="1"/>
    <col min="9" max="9" width="16.875" style="1" customWidth="1"/>
    <col min="10" max="10" width="18.375" style="1" customWidth="1"/>
    <col min="11" max="16384" width="9" style="1"/>
  </cols>
  <sheetData>
    <row r="1" spans="1:10" ht="12.75" customHeight="1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customHeight="1">
      <c r="A2" s="63" t="s">
        <v>99</v>
      </c>
      <c r="B2" s="63"/>
      <c r="C2" s="63"/>
      <c r="D2" s="63"/>
      <c r="E2" s="63"/>
      <c r="F2" s="63"/>
      <c r="G2" s="63"/>
      <c r="H2" s="63"/>
      <c r="I2" s="63"/>
      <c r="J2" s="63"/>
    </row>
    <row r="3" spans="1:10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>
      <c r="A4" s="47" t="s">
        <v>13</v>
      </c>
      <c r="B4" s="47"/>
      <c r="C4" s="47"/>
      <c r="D4" s="47"/>
      <c r="E4" s="47"/>
      <c r="F4" s="47"/>
      <c r="G4" s="47"/>
      <c r="H4" s="47"/>
      <c r="I4" s="47"/>
      <c r="J4" s="47"/>
    </row>
    <row r="5" spans="1:10">
      <c r="B5" s="1" t="s">
        <v>98</v>
      </c>
    </row>
    <row r="6" spans="1:10" ht="38.25">
      <c r="A6" s="24" t="s">
        <v>35</v>
      </c>
      <c r="B6" s="24" t="s">
        <v>86</v>
      </c>
      <c r="C6" s="24" t="s">
        <v>37</v>
      </c>
      <c r="D6" s="24" t="s">
        <v>38</v>
      </c>
      <c r="E6" s="24" t="s">
        <v>39</v>
      </c>
      <c r="F6" s="24" t="s">
        <v>40</v>
      </c>
      <c r="G6" s="25" t="s">
        <v>41</v>
      </c>
      <c r="H6" s="25" t="s">
        <v>42</v>
      </c>
      <c r="I6" s="24" t="s">
        <v>43</v>
      </c>
      <c r="J6" s="24" t="s">
        <v>87</v>
      </c>
    </row>
    <row r="7" spans="1:10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7">
        <v>7</v>
      </c>
      <c r="H7" s="28" t="s">
        <v>44</v>
      </c>
      <c r="I7" s="26">
        <v>9</v>
      </c>
      <c r="J7" s="26">
        <v>10</v>
      </c>
    </row>
    <row r="8" spans="1:10" ht="51">
      <c r="A8" s="29">
        <v>1</v>
      </c>
      <c r="B8" s="58" t="s">
        <v>89</v>
      </c>
      <c r="C8" s="59" t="s">
        <v>90</v>
      </c>
      <c r="D8" s="59" t="s">
        <v>91</v>
      </c>
      <c r="E8" s="59" t="s">
        <v>92</v>
      </c>
      <c r="F8" s="59">
        <v>120</v>
      </c>
      <c r="G8" s="60"/>
      <c r="H8" s="60"/>
      <c r="I8" s="61"/>
      <c r="J8" s="61"/>
    </row>
    <row r="9" spans="1:10" ht="51">
      <c r="A9" s="29">
        <v>2</v>
      </c>
      <c r="B9" s="58" t="s">
        <v>89</v>
      </c>
      <c r="C9" s="59" t="s">
        <v>90</v>
      </c>
      <c r="D9" s="59" t="s">
        <v>93</v>
      </c>
      <c r="E9" s="59" t="s">
        <v>92</v>
      </c>
      <c r="F9" s="59">
        <v>60</v>
      </c>
      <c r="G9" s="60"/>
      <c r="H9" s="60"/>
      <c r="I9" s="61"/>
      <c r="J9" s="61"/>
    </row>
    <row r="10" spans="1:10" ht="51">
      <c r="A10" s="29">
        <v>3</v>
      </c>
      <c r="B10" s="58" t="s">
        <v>89</v>
      </c>
      <c r="C10" s="59" t="s">
        <v>90</v>
      </c>
      <c r="D10" s="59" t="s">
        <v>94</v>
      </c>
      <c r="E10" s="59" t="s">
        <v>92</v>
      </c>
      <c r="F10" s="59">
        <v>60</v>
      </c>
      <c r="G10" s="60"/>
      <c r="H10" s="60"/>
      <c r="I10" s="61"/>
      <c r="J10" s="61"/>
    </row>
    <row r="11" spans="1:10" ht="25.5">
      <c r="A11" s="29">
        <v>4</v>
      </c>
      <c r="B11" s="64" t="s">
        <v>96</v>
      </c>
      <c r="C11" s="65" t="s">
        <v>95</v>
      </c>
      <c r="D11" s="65" t="s">
        <v>97</v>
      </c>
      <c r="E11" s="65" t="s">
        <v>88</v>
      </c>
      <c r="F11" s="59">
        <v>150</v>
      </c>
      <c r="G11" s="60"/>
      <c r="H11" s="60"/>
      <c r="I11" s="61"/>
      <c r="J11" s="61"/>
    </row>
    <row r="12" spans="1:10">
      <c r="A12" s="38"/>
      <c r="B12" s="11"/>
      <c r="C12" s="11"/>
      <c r="D12" s="35"/>
      <c r="E12" s="35"/>
      <c r="F12" s="38"/>
      <c r="G12" s="32" t="s">
        <v>73</v>
      </c>
      <c r="H12" s="32">
        <f>SUM(H8:H11)</f>
        <v>0</v>
      </c>
    </row>
    <row r="13" spans="1:10">
      <c r="A13" s="38"/>
      <c r="B13" s="11"/>
      <c r="C13" s="11"/>
      <c r="D13" s="35"/>
      <c r="E13" s="35"/>
      <c r="F13" s="38"/>
    </row>
    <row r="14" spans="1:10">
      <c r="A14" s="38"/>
      <c r="B14" s="11"/>
      <c r="C14" s="11"/>
      <c r="D14" s="35"/>
      <c r="E14" s="35"/>
      <c r="F14" s="38"/>
    </row>
    <row r="16" spans="1:10" customFormat="1" ht="41.25" customHeight="1">
      <c r="A16" s="1"/>
      <c r="B16" s="1"/>
      <c r="C16" s="1"/>
      <c r="D16" s="1"/>
      <c r="E16" s="1"/>
      <c r="F16" s="1"/>
      <c r="G16" s="41" t="s">
        <v>12</v>
      </c>
      <c r="H16" s="41"/>
      <c r="I16" s="41"/>
      <c r="J16" s="37"/>
    </row>
  </sheetData>
  <mergeCells count="4">
    <mergeCell ref="G16:I16"/>
    <mergeCell ref="A1:J1"/>
    <mergeCell ref="A4:J4"/>
    <mergeCell ref="A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13" workbookViewId="0">
      <selection activeCell="F18" sqref="F18"/>
    </sheetView>
  </sheetViews>
  <sheetFormatPr defaultRowHeight="12.75"/>
  <cols>
    <col min="1" max="1" width="4.125" style="1" customWidth="1"/>
    <col min="2" max="2" width="34.875" style="1" customWidth="1"/>
    <col min="3" max="4" width="12.375" style="1" customWidth="1"/>
    <col min="5" max="5" width="12" style="1" customWidth="1"/>
    <col min="6" max="6" width="7.75" style="1" customWidth="1"/>
    <col min="7" max="7" width="10.125" style="23" customWidth="1"/>
    <col min="8" max="8" width="13.125" style="23" customWidth="1"/>
    <col min="9" max="9" width="16.875" style="1" customWidth="1"/>
    <col min="10" max="16384" width="9" style="1"/>
  </cols>
  <sheetData>
    <row r="1" spans="1:11" customFormat="1" ht="14.25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13"/>
      <c r="K1" s="13"/>
    </row>
    <row r="2" spans="1:11" customFormat="1" ht="14.25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21"/>
      <c r="K2" s="21"/>
    </row>
    <row r="3" spans="1:11" customFormat="1" ht="14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4.25" customHeight="1">
      <c r="A4" s="47" t="s">
        <v>13</v>
      </c>
      <c r="B4" s="47"/>
      <c r="C4" s="47"/>
      <c r="D4" s="47"/>
      <c r="E4" s="47"/>
      <c r="F4" s="47"/>
      <c r="G4" s="47"/>
      <c r="H4" s="47"/>
      <c r="I4" s="47"/>
    </row>
    <row r="5" spans="1:11" ht="28.5" customHeight="1">
      <c r="B5" s="1" t="s">
        <v>100</v>
      </c>
    </row>
    <row r="6" spans="1:11" ht="38.25">
      <c r="A6" s="24" t="s">
        <v>35</v>
      </c>
      <c r="B6" s="24" t="s">
        <v>36</v>
      </c>
      <c r="C6" s="24" t="s">
        <v>37</v>
      </c>
      <c r="D6" s="24" t="s">
        <v>38</v>
      </c>
      <c r="E6" s="24" t="s">
        <v>39</v>
      </c>
      <c r="F6" s="24" t="s">
        <v>40</v>
      </c>
      <c r="G6" s="25" t="s">
        <v>41</v>
      </c>
      <c r="H6" s="25" t="s">
        <v>42</v>
      </c>
      <c r="I6" s="24" t="s">
        <v>43</v>
      </c>
    </row>
    <row r="7" spans="1:1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7">
        <v>7</v>
      </c>
      <c r="H7" s="28" t="s">
        <v>44</v>
      </c>
      <c r="I7" s="26">
        <v>9</v>
      </c>
    </row>
    <row r="8" spans="1:11">
      <c r="A8" s="29">
        <v>1</v>
      </c>
      <c r="B8" s="30" t="s">
        <v>45</v>
      </c>
      <c r="C8" s="31"/>
      <c r="D8" s="31"/>
      <c r="E8" s="31" t="s">
        <v>46</v>
      </c>
      <c r="F8" s="31">
        <v>120</v>
      </c>
      <c r="G8" s="32"/>
      <c r="H8" s="32"/>
      <c r="I8" s="22"/>
    </row>
    <row r="9" spans="1:11">
      <c r="A9" s="29">
        <v>2</v>
      </c>
      <c r="B9" s="30" t="s">
        <v>47</v>
      </c>
      <c r="C9" s="31" t="s">
        <v>48</v>
      </c>
      <c r="D9" s="33">
        <v>0.02</v>
      </c>
      <c r="E9" s="31" t="s">
        <v>49</v>
      </c>
      <c r="F9" s="31">
        <v>10</v>
      </c>
      <c r="G9" s="32"/>
      <c r="H9" s="32"/>
      <c r="I9" s="22"/>
    </row>
    <row r="10" spans="1:11" ht="51">
      <c r="A10" s="29">
        <v>3</v>
      </c>
      <c r="B10" s="30" t="s">
        <v>50</v>
      </c>
      <c r="C10" s="31" t="s">
        <v>51</v>
      </c>
      <c r="D10" s="34">
        <v>0.03</v>
      </c>
      <c r="E10" s="31" t="s">
        <v>52</v>
      </c>
      <c r="F10" s="31">
        <v>100</v>
      </c>
      <c r="G10" s="32"/>
      <c r="H10" s="32"/>
      <c r="I10" s="22"/>
    </row>
    <row r="11" spans="1:11" ht="38.25">
      <c r="A11" s="29">
        <v>4</v>
      </c>
      <c r="B11" s="30" t="s">
        <v>53</v>
      </c>
      <c r="C11" s="31" t="s">
        <v>54</v>
      </c>
      <c r="D11" s="34">
        <v>0.03</v>
      </c>
      <c r="E11" s="31" t="s">
        <v>55</v>
      </c>
      <c r="F11" s="31">
        <v>120</v>
      </c>
      <c r="G11" s="32"/>
      <c r="H11" s="32"/>
      <c r="I11" s="22"/>
    </row>
    <row r="12" spans="1:11">
      <c r="A12" s="29">
        <v>5</v>
      </c>
      <c r="B12" s="30" t="s">
        <v>56</v>
      </c>
      <c r="C12" s="31" t="s">
        <v>57</v>
      </c>
      <c r="D12" s="34">
        <v>0.1</v>
      </c>
      <c r="E12" s="31" t="s">
        <v>58</v>
      </c>
      <c r="F12" s="31">
        <v>200</v>
      </c>
      <c r="G12" s="32"/>
      <c r="H12" s="32"/>
      <c r="I12" s="22"/>
    </row>
    <row r="13" spans="1:11" ht="25.5">
      <c r="A13" s="29">
        <v>6</v>
      </c>
      <c r="B13" s="30" t="s">
        <v>59</v>
      </c>
      <c r="C13" s="31" t="s">
        <v>60</v>
      </c>
      <c r="D13" s="31"/>
      <c r="E13" s="31" t="s">
        <v>61</v>
      </c>
      <c r="F13" s="31">
        <v>30</v>
      </c>
      <c r="G13" s="32"/>
      <c r="H13" s="32"/>
      <c r="I13" s="22"/>
    </row>
    <row r="14" spans="1:11" ht="25.5">
      <c r="A14" s="29">
        <v>7</v>
      </c>
      <c r="B14" s="30" t="s">
        <v>62</v>
      </c>
      <c r="C14" s="31" t="s">
        <v>60</v>
      </c>
      <c r="D14" s="31"/>
      <c r="E14" s="31" t="s">
        <v>55</v>
      </c>
      <c r="F14" s="31">
        <v>70</v>
      </c>
      <c r="G14" s="32"/>
      <c r="H14" s="32"/>
      <c r="I14" s="22"/>
    </row>
    <row r="15" spans="1:11">
      <c r="A15" s="29">
        <v>8</v>
      </c>
      <c r="B15" s="30" t="s">
        <v>63</v>
      </c>
      <c r="C15" s="31" t="s">
        <v>64</v>
      </c>
      <c r="D15" s="31"/>
      <c r="E15" s="31" t="s">
        <v>65</v>
      </c>
      <c r="F15" s="31">
        <v>160</v>
      </c>
      <c r="G15" s="32"/>
      <c r="H15" s="32"/>
      <c r="I15" s="22"/>
    </row>
    <row r="16" spans="1:11" ht="38.25">
      <c r="A16" s="29">
        <v>9</v>
      </c>
      <c r="B16" s="30" t="s">
        <v>66</v>
      </c>
      <c r="C16" s="31" t="s">
        <v>67</v>
      </c>
      <c r="D16" s="34">
        <v>0.02</v>
      </c>
      <c r="E16" s="31" t="s">
        <v>52</v>
      </c>
      <c r="F16" s="31">
        <v>40</v>
      </c>
      <c r="G16" s="32"/>
      <c r="H16" s="32"/>
      <c r="I16" s="22"/>
    </row>
    <row r="17" spans="1:10" ht="38.25">
      <c r="A17" s="29">
        <v>10</v>
      </c>
      <c r="B17" s="30" t="s">
        <v>68</v>
      </c>
      <c r="C17" s="31" t="s">
        <v>67</v>
      </c>
      <c r="D17" s="34">
        <v>0.7</v>
      </c>
      <c r="E17" s="31" t="s">
        <v>69</v>
      </c>
      <c r="F17" s="31">
        <v>10</v>
      </c>
      <c r="G17" s="32"/>
      <c r="H17" s="32"/>
      <c r="I17" s="22"/>
    </row>
    <row r="18" spans="1:10" ht="41.25" customHeight="1">
      <c r="A18" s="29">
        <v>11</v>
      </c>
      <c r="B18" s="30" t="s">
        <v>70</v>
      </c>
      <c r="C18" s="31" t="s">
        <v>54</v>
      </c>
      <c r="D18" s="31" t="s">
        <v>71</v>
      </c>
      <c r="E18" s="31" t="s">
        <v>72</v>
      </c>
      <c r="F18" s="31">
        <v>20</v>
      </c>
      <c r="G18" s="32"/>
      <c r="H18" s="32"/>
      <c r="I18" s="22"/>
    </row>
    <row r="19" spans="1:10">
      <c r="A19" s="15"/>
      <c r="B19" s="11"/>
      <c r="C19" s="11"/>
      <c r="D19" s="35"/>
      <c r="E19" s="35"/>
      <c r="F19" s="15"/>
      <c r="G19" s="36" t="s">
        <v>73</v>
      </c>
      <c r="H19" s="36">
        <f>SUM(H8:H18)</f>
        <v>0</v>
      </c>
    </row>
    <row r="20" spans="1:10">
      <c r="A20" s="15"/>
      <c r="B20" s="11"/>
      <c r="C20" s="11"/>
      <c r="D20" s="35"/>
      <c r="E20" s="35"/>
      <c r="F20" s="15"/>
    </row>
    <row r="22" spans="1:10" customFormat="1" ht="41.25" customHeight="1">
      <c r="A22" s="1"/>
      <c r="B22" s="1"/>
      <c r="C22" s="1"/>
      <c r="D22" s="1"/>
      <c r="E22" s="1"/>
      <c r="F22" s="1"/>
      <c r="G22" s="41" t="s">
        <v>12</v>
      </c>
      <c r="H22" s="41"/>
      <c r="I22" s="41"/>
      <c r="J22" s="37"/>
    </row>
  </sheetData>
  <mergeCells count="4">
    <mergeCell ref="A2:I2"/>
    <mergeCell ref="A1:I1"/>
    <mergeCell ref="A4:I4"/>
    <mergeCell ref="G22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User</cp:lastModifiedBy>
  <cp:lastPrinted>2017-09-29T09:15:24Z</cp:lastPrinted>
  <dcterms:created xsi:type="dcterms:W3CDTF">2010-06-08T05:48:52Z</dcterms:created>
  <dcterms:modified xsi:type="dcterms:W3CDTF">2017-11-09T23:39:28Z</dcterms:modified>
</cp:coreProperties>
</file>